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ycamargo\Documents\Actualización Documental\ADMINISTRACIÓN DE RECURSOS Y SEGURIDAD\CONCEPTO 19\DOCUMENTOS A PUBLICAR\"/>
    </mc:Choice>
  </mc:AlternateContent>
  <xr:revisionPtr revIDLastSave="0" documentId="8_{297A7779-D684-4D84-8D33-3CA2D3BD3006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Hoja3" sheetId="14" state="hidden" r:id="rId1"/>
    <sheet name="Hoja2" sheetId="13" state="hidden" r:id="rId2"/>
    <sheet name="Hoja1" sheetId="12" state="hidden" r:id="rId3"/>
    <sheet name="Formato seguridad" sheetId="11" state="hidden" r:id="rId4"/>
    <sheet name="Copia" sheetId="5" state="hidden" r:id="rId5"/>
    <sheet name="Formato" sheetId="1" r:id="rId6"/>
    <sheet name="Festivos" sheetId="6" state="hidden" r:id="rId7"/>
    <sheet name="Formato2" sheetId="8" state="hidden" r:id="rId8"/>
    <sheet name="Copia2" sheetId="10" state="hidden" r:id="rId9"/>
  </sheets>
  <definedNames>
    <definedName name="_xlnm._FilterDatabase" localSheetId="5" hidden="1">Formato!$C$12:$E$12</definedName>
    <definedName name="_xlnm.Print_Area" localSheetId="4">Copia!$B$4:$AF$41</definedName>
    <definedName name="_xlnm.Print_Area" localSheetId="8">Copia2!$B$4:$AF$41</definedName>
    <definedName name="_xlnm.Print_Area" localSheetId="5">Formato!$B$4:$AF$41</definedName>
    <definedName name="_xlnm.Print_Area" localSheetId="3">'Formato seguridad'!$B$4:$AF$41</definedName>
    <definedName name="_xlnm.Print_Area" localSheetId="7">Formato2!$B$4:$AF$41</definedName>
    <definedName name="Festivos">OFFSET(Festivos!$B$11,0,0,COUNTIF((Festivos!$C$11:$C$858),"&gt;0"),2)</definedName>
    <definedName name="Festivos2" localSheetId="3">OFFSET('Formato seguridad'!$L$159,0,0,COUNTIF(('Formato seguridad'!$L$159:$L$777),"&gt;0"),1)</definedName>
    <definedName name="Festivos2" localSheetId="7">OFFSET(Formato2!$L$159,0,0,COUNTIF((Formato2!$L$159:$L$777),"&gt;0"),1)</definedName>
    <definedName name="Festivos2">OFFSET(Formato!$L$159,0,0,COUNTIF((Formato!$L$159:$L$777),"&gt;0"),1)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9" i="1" l="1"/>
  <c r="S30" i="1"/>
  <c r="B115" i="1"/>
  <c r="D115" i="1"/>
  <c r="Z38" i="1" l="1"/>
  <c r="D33" i="1"/>
  <c r="D41" i="1"/>
  <c r="D40" i="1"/>
  <c r="D35" i="1"/>
  <c r="D34" i="1"/>
  <c r="D36" i="1"/>
  <c r="D39" i="1"/>
  <c r="D32" i="1"/>
  <c r="D27" i="1"/>
  <c r="D26" i="1"/>
  <c r="S29" i="1"/>
  <c r="S28" i="1"/>
  <c r="D28" i="1"/>
  <c r="S26" i="1"/>
  <c r="D21" i="1"/>
  <c r="D38" i="1"/>
  <c r="D37" i="1"/>
  <c r="D22" i="1"/>
  <c r="S21" i="1"/>
  <c r="D31" i="1" l="1"/>
  <c r="D24" i="1" l="1"/>
  <c r="D25" i="1" l="1"/>
  <c r="D215" i="10" l="1"/>
  <c r="U181" i="10"/>
  <c r="U215" i="10" s="1"/>
  <c r="I181" i="10"/>
  <c r="I215" i="10" s="1"/>
  <c r="B173" i="10"/>
  <c r="B206" i="10" s="1"/>
  <c r="B240" i="10" s="1"/>
  <c r="AB148" i="10"/>
  <c r="AB181" i="10" s="1"/>
  <c r="AB215" i="10" s="1"/>
  <c r="AA148" i="10"/>
  <c r="AA181" i="10" s="1"/>
  <c r="AA215" i="10" s="1"/>
  <c r="Z148" i="10"/>
  <c r="Z181" i="10" s="1"/>
  <c r="Z215" i="10" s="1"/>
  <c r="Y148" i="10"/>
  <c r="Y181" i="10" s="1"/>
  <c r="Y215" i="10" s="1"/>
  <c r="X148" i="10"/>
  <c r="X181" i="10" s="1"/>
  <c r="X215" i="10" s="1"/>
  <c r="W148" i="10"/>
  <c r="W181" i="10" s="1"/>
  <c r="W215" i="10" s="1"/>
  <c r="V148" i="10"/>
  <c r="V181" i="10" s="1"/>
  <c r="V215" i="10" s="1"/>
  <c r="U148" i="10"/>
  <c r="T148" i="10"/>
  <c r="T181" i="10" s="1"/>
  <c r="T215" i="10" s="1"/>
  <c r="S148" i="10"/>
  <c r="S181" i="10" s="1"/>
  <c r="S215" i="10" s="1"/>
  <c r="R148" i="10"/>
  <c r="R181" i="10" s="1"/>
  <c r="R215" i="10" s="1"/>
  <c r="Q148" i="10"/>
  <c r="Q181" i="10" s="1"/>
  <c r="Q215" i="10" s="1"/>
  <c r="P148" i="10"/>
  <c r="P181" i="10" s="1"/>
  <c r="P215" i="10" s="1"/>
  <c r="O148" i="10"/>
  <c r="O181" i="10" s="1"/>
  <c r="O215" i="10" s="1"/>
  <c r="N148" i="10"/>
  <c r="N181" i="10" s="1"/>
  <c r="N215" i="10" s="1"/>
  <c r="M148" i="10"/>
  <c r="M181" i="10" s="1"/>
  <c r="M215" i="10" s="1"/>
  <c r="L148" i="10"/>
  <c r="L181" i="10" s="1"/>
  <c r="L215" i="10" s="1"/>
  <c r="K148" i="10"/>
  <c r="K181" i="10" s="1"/>
  <c r="K215" i="10" s="1"/>
  <c r="J148" i="10"/>
  <c r="J181" i="10" s="1"/>
  <c r="J215" i="10" s="1"/>
  <c r="I148" i="10"/>
  <c r="H148" i="10"/>
  <c r="H181" i="10" s="1"/>
  <c r="H215" i="10" s="1"/>
  <c r="G148" i="10"/>
  <c r="G181" i="10" s="1"/>
  <c r="G215" i="10" s="1"/>
  <c r="F148" i="10"/>
  <c r="F181" i="10" s="1"/>
  <c r="F215" i="10" s="1"/>
  <c r="E148" i="10"/>
  <c r="E181" i="10" s="1"/>
  <c r="E215" i="10" s="1"/>
  <c r="D148" i="10"/>
  <c r="D181" i="10" s="1"/>
  <c r="B142" i="10"/>
  <c r="B179" i="10" s="1"/>
  <c r="B212" i="10" s="1"/>
  <c r="B246" i="10" s="1"/>
  <c r="B141" i="10"/>
  <c r="B178" i="10" s="1"/>
  <c r="B211" i="10" s="1"/>
  <c r="B245" i="10" s="1"/>
  <c r="B140" i="10"/>
  <c r="B177" i="10" s="1"/>
  <c r="B210" i="10" s="1"/>
  <c r="B244" i="10" s="1"/>
  <c r="B139" i="10"/>
  <c r="B176" i="10" s="1"/>
  <c r="B209" i="10" s="1"/>
  <c r="B243" i="10" s="1"/>
  <c r="B138" i="10"/>
  <c r="B175" i="10" s="1"/>
  <c r="B208" i="10" s="1"/>
  <c r="B242" i="10" s="1"/>
  <c r="B137" i="10"/>
  <c r="B174" i="10" s="1"/>
  <c r="B207" i="10" s="1"/>
  <c r="B241" i="10" s="1"/>
  <c r="B136" i="10"/>
  <c r="B135" i="10"/>
  <c r="B172" i="10" s="1"/>
  <c r="B205" i="10" s="1"/>
  <c r="B239" i="10" s="1"/>
  <c r="B134" i="10"/>
  <c r="B171" i="10" s="1"/>
  <c r="B204" i="10" s="1"/>
  <c r="B238" i="10" s="1"/>
  <c r="B133" i="10"/>
  <c r="B170" i="10" s="1"/>
  <c r="B203" i="10" s="1"/>
  <c r="B237" i="10" s="1"/>
  <c r="B132" i="10"/>
  <c r="B169" i="10" s="1"/>
  <c r="B202" i="10" s="1"/>
  <c r="B236" i="10" s="1"/>
  <c r="B131" i="10"/>
  <c r="B168" i="10" s="1"/>
  <c r="B201" i="10" s="1"/>
  <c r="B235" i="10" s="1"/>
  <c r="B130" i="10"/>
  <c r="B167" i="10" s="1"/>
  <c r="B200" i="10" s="1"/>
  <c r="B234" i="10" s="1"/>
  <c r="B129" i="10"/>
  <c r="B166" i="10" s="1"/>
  <c r="B199" i="10" s="1"/>
  <c r="B233" i="10" s="1"/>
  <c r="B128" i="10"/>
  <c r="B165" i="10" s="1"/>
  <c r="B198" i="10" s="1"/>
  <c r="B232" i="10" s="1"/>
  <c r="B127" i="10"/>
  <c r="B164" i="10" s="1"/>
  <c r="B197" i="10" s="1"/>
  <c r="B231" i="10" s="1"/>
  <c r="B126" i="10"/>
  <c r="B163" i="10" s="1"/>
  <c r="B196" i="10" s="1"/>
  <c r="B230" i="10" s="1"/>
  <c r="B125" i="10"/>
  <c r="B162" i="10" s="1"/>
  <c r="B195" i="10" s="1"/>
  <c r="B229" i="10" s="1"/>
  <c r="B124" i="10"/>
  <c r="B161" i="10" s="1"/>
  <c r="B194" i="10" s="1"/>
  <c r="B228" i="10" s="1"/>
  <c r="B123" i="10"/>
  <c r="B160" i="10" s="1"/>
  <c r="B193" i="10" s="1"/>
  <c r="B227" i="10" s="1"/>
  <c r="B122" i="10"/>
  <c r="B159" i="10" s="1"/>
  <c r="B192" i="10" s="1"/>
  <c r="B226" i="10" s="1"/>
  <c r="B121" i="10"/>
  <c r="B158" i="10" s="1"/>
  <c r="B191" i="10" s="1"/>
  <c r="B225" i="10" s="1"/>
  <c r="B120" i="10"/>
  <c r="B157" i="10" s="1"/>
  <c r="B190" i="10" s="1"/>
  <c r="B224" i="10" s="1"/>
  <c r="B119" i="10"/>
  <c r="B156" i="10" s="1"/>
  <c r="B189" i="10" s="1"/>
  <c r="B223" i="10" s="1"/>
  <c r="B118" i="10"/>
  <c r="B155" i="10" s="1"/>
  <c r="B188" i="10" s="1"/>
  <c r="B222" i="10" s="1"/>
  <c r="B117" i="10"/>
  <c r="B154" i="10" s="1"/>
  <c r="B187" i="10" s="1"/>
  <c r="B221" i="10" s="1"/>
  <c r="B116" i="10"/>
  <c r="B153" i="10" s="1"/>
  <c r="B186" i="10" s="1"/>
  <c r="B220" i="10" s="1"/>
  <c r="B115" i="10"/>
  <c r="B152" i="10" s="1"/>
  <c r="B185" i="10" s="1"/>
  <c r="B219" i="10" s="1"/>
  <c r="B114" i="10"/>
  <c r="B151" i="10" s="1"/>
  <c r="B184" i="10" s="1"/>
  <c r="B218" i="10" s="1"/>
  <c r="B113" i="10"/>
  <c r="B150" i="10" s="1"/>
  <c r="B183" i="10" s="1"/>
  <c r="B217" i="10" s="1"/>
  <c r="B112" i="10"/>
  <c r="B149" i="10" s="1"/>
  <c r="B182" i="10" s="1"/>
  <c r="B216" i="10" s="1"/>
  <c r="C104" i="10"/>
  <c r="C103" i="10"/>
  <c r="C102" i="10"/>
  <c r="AR98" i="10"/>
  <c r="AR97" i="10"/>
  <c r="AR96" i="10"/>
  <c r="AR95" i="10"/>
  <c r="AR94" i="10"/>
  <c r="AR93" i="10"/>
  <c r="AR92" i="10"/>
  <c r="AR91" i="10"/>
  <c r="H91" i="10"/>
  <c r="G91" i="10"/>
  <c r="F91" i="10"/>
  <c r="E91" i="10"/>
  <c r="AR90" i="10"/>
  <c r="H90" i="10"/>
  <c r="G90" i="10"/>
  <c r="F90" i="10"/>
  <c r="E90" i="10"/>
  <c r="AR89" i="10"/>
  <c r="H89" i="10"/>
  <c r="G89" i="10"/>
  <c r="F89" i="10"/>
  <c r="E89" i="10"/>
  <c r="AR88" i="10"/>
  <c r="H88" i="10"/>
  <c r="G88" i="10"/>
  <c r="F88" i="10"/>
  <c r="E88" i="10"/>
  <c r="H87" i="10"/>
  <c r="G87" i="10"/>
  <c r="F87" i="10"/>
  <c r="E87" i="10"/>
  <c r="AR86" i="10"/>
  <c r="H86" i="10"/>
  <c r="G86" i="10"/>
  <c r="F86" i="10"/>
  <c r="E86" i="10"/>
  <c r="AR85" i="10"/>
  <c r="H85" i="10"/>
  <c r="G85" i="10"/>
  <c r="F85" i="10"/>
  <c r="E85" i="10"/>
  <c r="AR84" i="10"/>
  <c r="H84" i="10"/>
  <c r="G84" i="10"/>
  <c r="F84" i="10"/>
  <c r="E84" i="10"/>
  <c r="AR83" i="10"/>
  <c r="H83" i="10"/>
  <c r="G83" i="10"/>
  <c r="F83" i="10"/>
  <c r="E83" i="10"/>
  <c r="AR82" i="10"/>
  <c r="H82" i="10"/>
  <c r="G82" i="10"/>
  <c r="F82" i="10"/>
  <c r="E82" i="10"/>
  <c r="AR81" i="10"/>
  <c r="H81" i="10"/>
  <c r="G81" i="10"/>
  <c r="F81" i="10"/>
  <c r="E81" i="10"/>
  <c r="AR80" i="10"/>
  <c r="H80" i="10"/>
  <c r="G80" i="10"/>
  <c r="F80" i="10"/>
  <c r="E80" i="10"/>
  <c r="H79" i="10"/>
  <c r="G79" i="10"/>
  <c r="F79" i="10"/>
  <c r="E79" i="10"/>
  <c r="AR78" i="10"/>
  <c r="H78" i="10"/>
  <c r="G78" i="10"/>
  <c r="F78" i="10"/>
  <c r="E78" i="10"/>
  <c r="H77" i="10"/>
  <c r="G77" i="10"/>
  <c r="F77" i="10"/>
  <c r="E77" i="10"/>
  <c r="AR76" i="10"/>
  <c r="H76" i="10"/>
  <c r="G76" i="10"/>
  <c r="F76" i="10"/>
  <c r="E76" i="10"/>
  <c r="AR75" i="10"/>
  <c r="H75" i="10"/>
  <c r="G75" i="10"/>
  <c r="F75" i="10"/>
  <c r="E75" i="10"/>
  <c r="H74" i="10"/>
  <c r="G74" i="10"/>
  <c r="F74" i="10"/>
  <c r="E74" i="10"/>
  <c r="AR73" i="10"/>
  <c r="H73" i="10"/>
  <c r="G73" i="10"/>
  <c r="F73" i="10"/>
  <c r="E73" i="10"/>
  <c r="AR72" i="10"/>
  <c r="H72" i="10"/>
  <c r="G72" i="10"/>
  <c r="F72" i="10"/>
  <c r="E72" i="10"/>
  <c r="AR71" i="10"/>
  <c r="H71" i="10"/>
  <c r="G71" i="10"/>
  <c r="F71" i="10"/>
  <c r="E71" i="10"/>
  <c r="H70" i="10"/>
  <c r="G70" i="10"/>
  <c r="F70" i="10"/>
  <c r="E70" i="10"/>
  <c r="H69" i="10"/>
  <c r="G69" i="10"/>
  <c r="F69" i="10"/>
  <c r="E69" i="10"/>
  <c r="H68" i="10"/>
  <c r="G68" i="10"/>
  <c r="F68" i="10"/>
  <c r="E68" i="10"/>
  <c r="AD30" i="10"/>
  <c r="AB30" i="10"/>
  <c r="Z30" i="10"/>
  <c r="V30" i="10"/>
  <c r="T30" i="10"/>
  <c r="O30" i="10"/>
  <c r="M30" i="10"/>
  <c r="K30" i="10"/>
  <c r="I30" i="10"/>
  <c r="G30" i="10"/>
  <c r="E30" i="10"/>
  <c r="H14" i="10"/>
  <c r="E14" i="10"/>
  <c r="L777" i="8"/>
  <c r="L776" i="8"/>
  <c r="L775" i="8"/>
  <c r="L774" i="8"/>
  <c r="L773" i="8"/>
  <c r="L772" i="8"/>
  <c r="L771" i="8"/>
  <c r="L770" i="8"/>
  <c r="L769" i="8"/>
  <c r="L768" i="8"/>
  <c r="L767" i="8"/>
  <c r="L766" i="8"/>
  <c r="L765" i="8"/>
  <c r="L764" i="8"/>
  <c r="L763" i="8"/>
  <c r="L762" i="8"/>
  <c r="L761" i="8"/>
  <c r="L760" i="8"/>
  <c r="L759" i="8"/>
  <c r="L758" i="8"/>
  <c r="L757" i="8"/>
  <c r="L756" i="8"/>
  <c r="L755" i="8"/>
  <c r="L754" i="8"/>
  <c r="L753" i="8"/>
  <c r="L752" i="8"/>
  <c r="L751" i="8"/>
  <c r="L750" i="8"/>
  <c r="L749" i="8"/>
  <c r="L748" i="8"/>
  <c r="L747" i="8"/>
  <c r="L746" i="8"/>
  <c r="L745" i="8"/>
  <c r="L744" i="8"/>
  <c r="L743" i="8"/>
  <c r="L742" i="8"/>
  <c r="L741" i="8"/>
  <c r="L740" i="8"/>
  <c r="L739" i="8"/>
  <c r="L738" i="8"/>
  <c r="L737" i="8"/>
  <c r="L736" i="8"/>
  <c r="L735" i="8"/>
  <c r="L734" i="8"/>
  <c r="L733" i="8"/>
  <c r="L732" i="8"/>
  <c r="L731" i="8"/>
  <c r="L730" i="8"/>
  <c r="L729" i="8"/>
  <c r="L728" i="8"/>
  <c r="L727" i="8"/>
  <c r="L726" i="8"/>
  <c r="L725" i="8"/>
  <c r="L724" i="8"/>
  <c r="L723" i="8"/>
  <c r="L722" i="8"/>
  <c r="L721" i="8"/>
  <c r="L720" i="8"/>
  <c r="L719" i="8"/>
  <c r="L718" i="8"/>
  <c r="L717" i="8"/>
  <c r="L716" i="8"/>
  <c r="L715" i="8"/>
  <c r="L714" i="8"/>
  <c r="L713" i="8"/>
  <c r="L712" i="8"/>
  <c r="L711" i="8"/>
  <c r="L710" i="8"/>
  <c r="L709" i="8"/>
  <c r="L708" i="8"/>
  <c r="L707" i="8"/>
  <c r="L706" i="8"/>
  <c r="L705" i="8"/>
  <c r="L704" i="8"/>
  <c r="L703" i="8"/>
  <c r="L702" i="8"/>
  <c r="L701" i="8"/>
  <c r="L700" i="8"/>
  <c r="L699" i="8"/>
  <c r="L698" i="8"/>
  <c r="L697" i="8"/>
  <c r="L696" i="8"/>
  <c r="L695" i="8"/>
  <c r="L694" i="8"/>
  <c r="L693" i="8"/>
  <c r="L692" i="8"/>
  <c r="L691" i="8"/>
  <c r="L690" i="8"/>
  <c r="L689" i="8"/>
  <c r="L688" i="8"/>
  <c r="L687" i="8"/>
  <c r="L686" i="8"/>
  <c r="L685" i="8"/>
  <c r="L684" i="8"/>
  <c r="L683" i="8"/>
  <c r="L682" i="8"/>
  <c r="L681" i="8"/>
  <c r="L680" i="8"/>
  <c r="L679" i="8"/>
  <c r="L678" i="8"/>
  <c r="L677" i="8"/>
  <c r="L676" i="8"/>
  <c r="L675" i="8"/>
  <c r="L674" i="8"/>
  <c r="L673" i="8"/>
  <c r="L672" i="8"/>
  <c r="L671" i="8"/>
  <c r="L670" i="8"/>
  <c r="L669" i="8"/>
  <c r="L668" i="8"/>
  <c r="L667" i="8"/>
  <c r="L666" i="8"/>
  <c r="L665" i="8"/>
  <c r="L664" i="8"/>
  <c r="L663" i="8"/>
  <c r="L662" i="8"/>
  <c r="L661" i="8"/>
  <c r="L660" i="8"/>
  <c r="L659" i="8"/>
  <c r="L658" i="8"/>
  <c r="L657" i="8"/>
  <c r="L656" i="8"/>
  <c r="L655" i="8"/>
  <c r="L654" i="8"/>
  <c r="L653" i="8"/>
  <c r="L652" i="8"/>
  <c r="L651" i="8"/>
  <c r="L650" i="8"/>
  <c r="L649" i="8"/>
  <c r="L648" i="8"/>
  <c r="L647" i="8"/>
  <c r="L646" i="8"/>
  <c r="L645" i="8"/>
  <c r="L644" i="8"/>
  <c r="L643" i="8"/>
  <c r="L642" i="8"/>
  <c r="L641" i="8"/>
  <c r="L640" i="8"/>
  <c r="L639" i="8"/>
  <c r="L638" i="8"/>
  <c r="L637" i="8"/>
  <c r="L636" i="8"/>
  <c r="L635" i="8"/>
  <c r="L634" i="8"/>
  <c r="L633" i="8"/>
  <c r="L632" i="8"/>
  <c r="L631" i="8"/>
  <c r="L630" i="8"/>
  <c r="L629" i="8"/>
  <c r="L628" i="8"/>
  <c r="L627" i="8"/>
  <c r="L626" i="8"/>
  <c r="L625" i="8"/>
  <c r="L624" i="8"/>
  <c r="L623" i="8"/>
  <c r="L622" i="8"/>
  <c r="L621" i="8"/>
  <c r="L620" i="8"/>
  <c r="L619" i="8"/>
  <c r="L618" i="8"/>
  <c r="L617" i="8"/>
  <c r="L616" i="8"/>
  <c r="L615" i="8"/>
  <c r="L614" i="8"/>
  <c r="L613" i="8"/>
  <c r="L612" i="8"/>
  <c r="L611" i="8"/>
  <c r="L610" i="8"/>
  <c r="L609" i="8"/>
  <c r="L608" i="8"/>
  <c r="L607" i="8"/>
  <c r="L606" i="8"/>
  <c r="L605" i="8"/>
  <c r="L604" i="8"/>
  <c r="L603" i="8"/>
  <c r="L602" i="8"/>
  <c r="L601" i="8"/>
  <c r="L600" i="8"/>
  <c r="L599" i="8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585" i="8"/>
  <c r="L584" i="8"/>
  <c r="L583" i="8"/>
  <c r="L582" i="8"/>
  <c r="L581" i="8"/>
  <c r="L580" i="8"/>
  <c r="L579" i="8"/>
  <c r="L578" i="8"/>
  <c r="L577" i="8"/>
  <c r="L576" i="8"/>
  <c r="L575" i="8"/>
  <c r="L574" i="8"/>
  <c r="L573" i="8"/>
  <c r="L572" i="8"/>
  <c r="L571" i="8"/>
  <c r="L570" i="8"/>
  <c r="L569" i="8"/>
  <c r="L568" i="8"/>
  <c r="L567" i="8"/>
  <c r="L566" i="8"/>
  <c r="L565" i="8"/>
  <c r="L564" i="8"/>
  <c r="L563" i="8"/>
  <c r="L562" i="8"/>
  <c r="L561" i="8"/>
  <c r="L560" i="8"/>
  <c r="L559" i="8"/>
  <c r="L558" i="8"/>
  <c r="L557" i="8"/>
  <c r="L556" i="8"/>
  <c r="L555" i="8"/>
  <c r="L554" i="8"/>
  <c r="L553" i="8"/>
  <c r="L552" i="8"/>
  <c r="L551" i="8"/>
  <c r="L550" i="8"/>
  <c r="L549" i="8"/>
  <c r="L548" i="8"/>
  <c r="L547" i="8"/>
  <c r="L546" i="8"/>
  <c r="L545" i="8"/>
  <c r="L544" i="8"/>
  <c r="L543" i="8"/>
  <c r="L542" i="8"/>
  <c r="L541" i="8"/>
  <c r="L540" i="8"/>
  <c r="L539" i="8"/>
  <c r="L538" i="8"/>
  <c r="L537" i="8"/>
  <c r="L536" i="8"/>
  <c r="L535" i="8"/>
  <c r="L534" i="8"/>
  <c r="L533" i="8"/>
  <c r="L532" i="8"/>
  <c r="L531" i="8"/>
  <c r="L530" i="8"/>
  <c r="L529" i="8"/>
  <c r="L528" i="8"/>
  <c r="L527" i="8"/>
  <c r="L526" i="8"/>
  <c r="L525" i="8"/>
  <c r="L524" i="8"/>
  <c r="L523" i="8"/>
  <c r="L522" i="8"/>
  <c r="L521" i="8"/>
  <c r="L520" i="8"/>
  <c r="L519" i="8"/>
  <c r="L518" i="8"/>
  <c r="L517" i="8"/>
  <c r="L516" i="8"/>
  <c r="L515" i="8"/>
  <c r="L514" i="8"/>
  <c r="L513" i="8"/>
  <c r="L512" i="8"/>
  <c r="L511" i="8"/>
  <c r="L510" i="8"/>
  <c r="L509" i="8"/>
  <c r="L508" i="8"/>
  <c r="L507" i="8"/>
  <c r="L506" i="8"/>
  <c r="L505" i="8"/>
  <c r="L504" i="8"/>
  <c r="L503" i="8"/>
  <c r="L502" i="8"/>
  <c r="L501" i="8"/>
  <c r="L500" i="8"/>
  <c r="L499" i="8"/>
  <c r="L498" i="8"/>
  <c r="L497" i="8"/>
  <c r="L496" i="8"/>
  <c r="L495" i="8"/>
  <c r="L494" i="8"/>
  <c r="L493" i="8"/>
  <c r="L492" i="8"/>
  <c r="L491" i="8"/>
  <c r="L490" i="8"/>
  <c r="L489" i="8"/>
  <c r="L488" i="8"/>
  <c r="L487" i="8"/>
  <c r="L486" i="8"/>
  <c r="L485" i="8"/>
  <c r="L484" i="8"/>
  <c r="L483" i="8"/>
  <c r="L482" i="8"/>
  <c r="L481" i="8"/>
  <c r="L480" i="8"/>
  <c r="L479" i="8"/>
  <c r="L478" i="8"/>
  <c r="L477" i="8"/>
  <c r="L476" i="8"/>
  <c r="L475" i="8"/>
  <c r="L474" i="8"/>
  <c r="L473" i="8"/>
  <c r="L472" i="8"/>
  <c r="L471" i="8"/>
  <c r="L470" i="8"/>
  <c r="L469" i="8"/>
  <c r="L468" i="8"/>
  <c r="L467" i="8"/>
  <c r="L466" i="8"/>
  <c r="L465" i="8"/>
  <c r="L464" i="8"/>
  <c r="L463" i="8"/>
  <c r="L462" i="8"/>
  <c r="L461" i="8"/>
  <c r="L460" i="8"/>
  <c r="L459" i="8"/>
  <c r="L458" i="8"/>
  <c r="L457" i="8"/>
  <c r="L456" i="8"/>
  <c r="L455" i="8"/>
  <c r="L454" i="8"/>
  <c r="L453" i="8"/>
  <c r="L452" i="8"/>
  <c r="L451" i="8"/>
  <c r="L450" i="8"/>
  <c r="L449" i="8"/>
  <c r="L448" i="8"/>
  <c r="L447" i="8"/>
  <c r="L446" i="8"/>
  <c r="L445" i="8"/>
  <c r="L444" i="8"/>
  <c r="L443" i="8"/>
  <c r="L442" i="8"/>
  <c r="L441" i="8"/>
  <c r="L440" i="8"/>
  <c r="L439" i="8"/>
  <c r="L438" i="8"/>
  <c r="L437" i="8"/>
  <c r="L436" i="8"/>
  <c r="L435" i="8"/>
  <c r="L434" i="8"/>
  <c r="L433" i="8"/>
  <c r="L432" i="8"/>
  <c r="L431" i="8"/>
  <c r="L430" i="8"/>
  <c r="L429" i="8"/>
  <c r="L428" i="8"/>
  <c r="L427" i="8"/>
  <c r="L426" i="8"/>
  <c r="L425" i="8"/>
  <c r="L424" i="8"/>
  <c r="L423" i="8"/>
  <c r="L422" i="8"/>
  <c r="L421" i="8"/>
  <c r="L420" i="8"/>
  <c r="L419" i="8"/>
  <c r="L418" i="8"/>
  <c r="L417" i="8"/>
  <c r="L416" i="8"/>
  <c r="L415" i="8"/>
  <c r="L414" i="8"/>
  <c r="L413" i="8"/>
  <c r="L412" i="8"/>
  <c r="L411" i="8"/>
  <c r="L410" i="8"/>
  <c r="L409" i="8"/>
  <c r="L408" i="8"/>
  <c r="L407" i="8"/>
  <c r="L406" i="8"/>
  <c r="L405" i="8"/>
  <c r="L404" i="8"/>
  <c r="L403" i="8"/>
  <c r="L402" i="8"/>
  <c r="L401" i="8"/>
  <c r="L400" i="8"/>
  <c r="L399" i="8"/>
  <c r="L398" i="8"/>
  <c r="L397" i="8"/>
  <c r="L396" i="8"/>
  <c r="L395" i="8"/>
  <c r="L394" i="8"/>
  <c r="L393" i="8"/>
  <c r="L392" i="8"/>
  <c r="L391" i="8"/>
  <c r="L390" i="8"/>
  <c r="L389" i="8"/>
  <c r="L388" i="8"/>
  <c r="L387" i="8"/>
  <c r="L386" i="8"/>
  <c r="L385" i="8"/>
  <c r="L384" i="8"/>
  <c r="L383" i="8"/>
  <c r="L382" i="8"/>
  <c r="L381" i="8"/>
  <c r="L380" i="8"/>
  <c r="L379" i="8"/>
  <c r="L378" i="8"/>
  <c r="L377" i="8"/>
  <c r="L376" i="8"/>
  <c r="L375" i="8"/>
  <c r="L374" i="8"/>
  <c r="L373" i="8"/>
  <c r="L372" i="8"/>
  <c r="L371" i="8"/>
  <c r="L370" i="8"/>
  <c r="L369" i="8"/>
  <c r="L368" i="8"/>
  <c r="L367" i="8"/>
  <c r="L366" i="8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L316" i="8"/>
  <c r="L315" i="8"/>
  <c r="L314" i="8"/>
  <c r="L313" i="8"/>
  <c r="L312" i="8"/>
  <c r="L311" i="8"/>
  <c r="L310" i="8"/>
  <c r="L309" i="8"/>
  <c r="L308" i="8"/>
  <c r="L307" i="8"/>
  <c r="L306" i="8"/>
  <c r="L305" i="8"/>
  <c r="L304" i="8"/>
  <c r="L303" i="8"/>
  <c r="L302" i="8"/>
  <c r="L301" i="8"/>
  <c r="L300" i="8"/>
  <c r="L299" i="8"/>
  <c r="L298" i="8"/>
  <c r="L297" i="8"/>
  <c r="L296" i="8"/>
  <c r="L295" i="8"/>
  <c r="L294" i="8"/>
  <c r="L293" i="8"/>
  <c r="L292" i="8"/>
  <c r="L291" i="8"/>
  <c r="L290" i="8"/>
  <c r="L289" i="8"/>
  <c r="L288" i="8"/>
  <c r="L287" i="8"/>
  <c r="L286" i="8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L272" i="8"/>
  <c r="L271" i="8"/>
  <c r="L270" i="8"/>
  <c r="L269" i="8"/>
  <c r="L268" i="8"/>
  <c r="L267" i="8"/>
  <c r="L266" i="8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S107" i="8"/>
  <c r="S106" i="8"/>
  <c r="S105" i="8"/>
  <c r="S104" i="8"/>
  <c r="S103" i="8"/>
  <c r="S102" i="8"/>
  <c r="S101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D41" i="8"/>
  <c r="D40" i="8"/>
  <c r="D39" i="8"/>
  <c r="D38" i="8"/>
  <c r="D37" i="8"/>
  <c r="D36" i="8"/>
  <c r="D35" i="8"/>
  <c r="D34" i="8"/>
  <c r="D33" i="8"/>
  <c r="D32" i="8"/>
  <c r="D31" i="8"/>
  <c r="S30" i="8"/>
  <c r="D30" i="8"/>
  <c r="S29" i="8"/>
  <c r="D29" i="8"/>
  <c r="S28" i="8"/>
  <c r="D28" i="8"/>
  <c r="D27" i="8"/>
  <c r="D26" i="8"/>
  <c r="S25" i="8"/>
  <c r="D25" i="8"/>
  <c r="S24" i="8"/>
  <c r="D24" i="8"/>
  <c r="S23" i="8"/>
  <c r="D23" i="8"/>
  <c r="S22" i="8"/>
  <c r="D22" i="8"/>
  <c r="S21" i="8"/>
  <c r="D21" i="8"/>
  <c r="D215" i="5"/>
  <c r="B202" i="5"/>
  <c r="B236" i="5" s="1"/>
  <c r="AA181" i="5"/>
  <c r="AA215" i="5" s="1"/>
  <c r="E181" i="5"/>
  <c r="E215" i="5" s="1"/>
  <c r="B169" i="5"/>
  <c r="B167" i="5"/>
  <c r="B200" i="5" s="1"/>
  <c r="B234" i="5" s="1"/>
  <c r="B165" i="5"/>
  <c r="B198" i="5" s="1"/>
  <c r="B232" i="5" s="1"/>
  <c r="B157" i="5"/>
  <c r="B190" i="5" s="1"/>
  <c r="B224" i="5" s="1"/>
  <c r="AB148" i="5"/>
  <c r="AB181" i="5" s="1"/>
  <c r="AB215" i="5" s="1"/>
  <c r="AA148" i="5"/>
  <c r="Z148" i="5"/>
  <c r="Z181" i="5" s="1"/>
  <c r="Z215" i="5" s="1"/>
  <c r="Y148" i="5"/>
  <c r="Y181" i="5" s="1"/>
  <c r="Y215" i="5" s="1"/>
  <c r="X148" i="5"/>
  <c r="X181" i="5" s="1"/>
  <c r="X215" i="5" s="1"/>
  <c r="W148" i="5"/>
  <c r="W181" i="5" s="1"/>
  <c r="W215" i="5" s="1"/>
  <c r="V148" i="5"/>
  <c r="V181" i="5" s="1"/>
  <c r="V215" i="5" s="1"/>
  <c r="U148" i="5"/>
  <c r="U181" i="5" s="1"/>
  <c r="U215" i="5" s="1"/>
  <c r="T148" i="5"/>
  <c r="T181" i="5" s="1"/>
  <c r="T215" i="5" s="1"/>
  <c r="S148" i="5"/>
  <c r="S181" i="5" s="1"/>
  <c r="S215" i="5" s="1"/>
  <c r="R148" i="5"/>
  <c r="R181" i="5" s="1"/>
  <c r="R215" i="5" s="1"/>
  <c r="Q148" i="5"/>
  <c r="Q181" i="5" s="1"/>
  <c r="Q215" i="5" s="1"/>
  <c r="P148" i="5"/>
  <c r="P181" i="5" s="1"/>
  <c r="P215" i="5" s="1"/>
  <c r="O148" i="5"/>
  <c r="O181" i="5" s="1"/>
  <c r="O215" i="5" s="1"/>
  <c r="N148" i="5"/>
  <c r="N181" i="5" s="1"/>
  <c r="N215" i="5" s="1"/>
  <c r="M148" i="5"/>
  <c r="M181" i="5" s="1"/>
  <c r="M215" i="5" s="1"/>
  <c r="L148" i="5"/>
  <c r="L181" i="5" s="1"/>
  <c r="L215" i="5" s="1"/>
  <c r="K148" i="5"/>
  <c r="K181" i="5" s="1"/>
  <c r="K215" i="5" s="1"/>
  <c r="J148" i="5"/>
  <c r="J181" i="5" s="1"/>
  <c r="J215" i="5" s="1"/>
  <c r="I148" i="5"/>
  <c r="I181" i="5" s="1"/>
  <c r="I215" i="5" s="1"/>
  <c r="H148" i="5"/>
  <c r="H181" i="5" s="1"/>
  <c r="H215" i="5" s="1"/>
  <c r="G148" i="5"/>
  <c r="G181" i="5" s="1"/>
  <c r="G215" i="5" s="1"/>
  <c r="F148" i="5"/>
  <c r="F181" i="5" s="1"/>
  <c r="F215" i="5" s="1"/>
  <c r="E148" i="5"/>
  <c r="D148" i="5"/>
  <c r="D181" i="5" s="1"/>
  <c r="B142" i="5"/>
  <c r="B179" i="5" s="1"/>
  <c r="B212" i="5" s="1"/>
  <c r="B246" i="5" s="1"/>
  <c r="B141" i="5"/>
  <c r="B178" i="5" s="1"/>
  <c r="B211" i="5" s="1"/>
  <c r="B245" i="5" s="1"/>
  <c r="B140" i="5"/>
  <c r="B177" i="5" s="1"/>
  <c r="B210" i="5" s="1"/>
  <c r="B244" i="5" s="1"/>
  <c r="B139" i="5"/>
  <c r="B176" i="5" s="1"/>
  <c r="B209" i="5" s="1"/>
  <c r="B243" i="5" s="1"/>
  <c r="B138" i="5"/>
  <c r="B175" i="5" s="1"/>
  <c r="B208" i="5" s="1"/>
  <c r="B242" i="5" s="1"/>
  <c r="B137" i="5"/>
  <c r="B174" i="5" s="1"/>
  <c r="B207" i="5" s="1"/>
  <c r="B241" i="5" s="1"/>
  <c r="B136" i="5"/>
  <c r="B173" i="5" s="1"/>
  <c r="B206" i="5" s="1"/>
  <c r="B240" i="5" s="1"/>
  <c r="B135" i="5"/>
  <c r="B172" i="5" s="1"/>
  <c r="B205" i="5" s="1"/>
  <c r="B239" i="5" s="1"/>
  <c r="B134" i="5"/>
  <c r="B171" i="5" s="1"/>
  <c r="B204" i="5" s="1"/>
  <c r="B238" i="5" s="1"/>
  <c r="B133" i="5"/>
  <c r="B170" i="5" s="1"/>
  <c r="B203" i="5" s="1"/>
  <c r="B237" i="5" s="1"/>
  <c r="B132" i="5"/>
  <c r="B131" i="5"/>
  <c r="B168" i="5" s="1"/>
  <c r="B201" i="5" s="1"/>
  <c r="B235" i="5" s="1"/>
  <c r="B130" i="5"/>
  <c r="B129" i="5"/>
  <c r="B166" i="5" s="1"/>
  <c r="B199" i="5" s="1"/>
  <c r="B233" i="5" s="1"/>
  <c r="B128" i="5"/>
  <c r="B127" i="5"/>
  <c r="B164" i="5" s="1"/>
  <c r="B197" i="5" s="1"/>
  <c r="B231" i="5" s="1"/>
  <c r="B126" i="5"/>
  <c r="B163" i="5" s="1"/>
  <c r="B196" i="5" s="1"/>
  <c r="B230" i="5" s="1"/>
  <c r="B125" i="5"/>
  <c r="B162" i="5" s="1"/>
  <c r="B195" i="5" s="1"/>
  <c r="B229" i="5" s="1"/>
  <c r="B124" i="5"/>
  <c r="B161" i="5" s="1"/>
  <c r="B194" i="5" s="1"/>
  <c r="B228" i="5" s="1"/>
  <c r="B123" i="5"/>
  <c r="B160" i="5" s="1"/>
  <c r="B193" i="5" s="1"/>
  <c r="B227" i="5" s="1"/>
  <c r="B122" i="5"/>
  <c r="B159" i="5" s="1"/>
  <c r="B192" i="5" s="1"/>
  <c r="B226" i="5" s="1"/>
  <c r="B121" i="5"/>
  <c r="B158" i="5" s="1"/>
  <c r="B191" i="5" s="1"/>
  <c r="B225" i="5" s="1"/>
  <c r="B120" i="5"/>
  <c r="B119" i="5"/>
  <c r="B156" i="5" s="1"/>
  <c r="B189" i="5" s="1"/>
  <c r="B223" i="5" s="1"/>
  <c r="B118" i="5"/>
  <c r="B155" i="5" s="1"/>
  <c r="B188" i="5" s="1"/>
  <c r="B222" i="5" s="1"/>
  <c r="B117" i="5"/>
  <c r="B154" i="5" s="1"/>
  <c r="B187" i="5" s="1"/>
  <c r="B221" i="5" s="1"/>
  <c r="B116" i="5"/>
  <c r="B153" i="5" s="1"/>
  <c r="B186" i="5" s="1"/>
  <c r="B220" i="5" s="1"/>
  <c r="B115" i="5"/>
  <c r="B152" i="5" s="1"/>
  <c r="B185" i="5" s="1"/>
  <c r="B219" i="5" s="1"/>
  <c r="B114" i="5"/>
  <c r="B151" i="5" s="1"/>
  <c r="B184" i="5" s="1"/>
  <c r="B218" i="5" s="1"/>
  <c r="B113" i="5"/>
  <c r="B150" i="5" s="1"/>
  <c r="B183" i="5" s="1"/>
  <c r="B217" i="5" s="1"/>
  <c r="B112" i="5"/>
  <c r="B149" i="5" s="1"/>
  <c r="B182" i="5" s="1"/>
  <c r="B216" i="5" s="1"/>
  <c r="C104" i="5"/>
  <c r="C103" i="5"/>
  <c r="C102" i="5"/>
  <c r="AR98" i="5"/>
  <c r="AR97" i="5"/>
  <c r="AR96" i="5"/>
  <c r="AR95" i="5"/>
  <c r="AR94" i="5"/>
  <c r="AR93" i="5"/>
  <c r="AR92" i="5"/>
  <c r="AR91" i="5"/>
  <c r="H91" i="5"/>
  <c r="G91" i="5"/>
  <c r="F91" i="5"/>
  <c r="E91" i="5"/>
  <c r="AR90" i="5"/>
  <c r="H90" i="5"/>
  <c r="G90" i="5"/>
  <c r="F90" i="5"/>
  <c r="E90" i="5"/>
  <c r="AR89" i="5"/>
  <c r="H89" i="5"/>
  <c r="G89" i="5"/>
  <c r="F89" i="5"/>
  <c r="E89" i="5"/>
  <c r="AR88" i="5"/>
  <c r="H88" i="5"/>
  <c r="G88" i="5"/>
  <c r="F88" i="5"/>
  <c r="E88" i="5"/>
  <c r="H87" i="5"/>
  <c r="G87" i="5"/>
  <c r="F87" i="5"/>
  <c r="E87" i="5"/>
  <c r="AR86" i="5"/>
  <c r="H86" i="5"/>
  <c r="G86" i="5"/>
  <c r="F86" i="5"/>
  <c r="E86" i="5"/>
  <c r="AR85" i="5"/>
  <c r="H85" i="5"/>
  <c r="G85" i="5"/>
  <c r="F85" i="5"/>
  <c r="E85" i="5"/>
  <c r="AR84" i="5"/>
  <c r="H84" i="5"/>
  <c r="G84" i="5"/>
  <c r="F84" i="5"/>
  <c r="E84" i="5"/>
  <c r="AR83" i="5"/>
  <c r="H83" i="5"/>
  <c r="G83" i="5"/>
  <c r="F83" i="5"/>
  <c r="E83" i="5"/>
  <c r="AR82" i="5"/>
  <c r="H82" i="5"/>
  <c r="G82" i="5"/>
  <c r="F82" i="5"/>
  <c r="E82" i="5"/>
  <c r="AR81" i="5"/>
  <c r="H81" i="5"/>
  <c r="G81" i="5"/>
  <c r="F81" i="5"/>
  <c r="E81" i="5"/>
  <c r="AR80" i="5"/>
  <c r="H80" i="5"/>
  <c r="G80" i="5"/>
  <c r="F80" i="5"/>
  <c r="E80" i="5"/>
  <c r="H79" i="5"/>
  <c r="G79" i="5"/>
  <c r="F79" i="5"/>
  <c r="E79" i="5"/>
  <c r="AR78" i="5"/>
  <c r="H78" i="5"/>
  <c r="G78" i="5"/>
  <c r="F78" i="5"/>
  <c r="E78" i="5"/>
  <c r="H77" i="5"/>
  <c r="G77" i="5"/>
  <c r="F77" i="5"/>
  <c r="E77" i="5"/>
  <c r="AR76" i="5"/>
  <c r="H76" i="5"/>
  <c r="G76" i="5"/>
  <c r="F76" i="5"/>
  <c r="E76" i="5"/>
  <c r="AR75" i="5"/>
  <c r="H75" i="5"/>
  <c r="G75" i="5"/>
  <c r="F75" i="5"/>
  <c r="E75" i="5"/>
  <c r="H74" i="5"/>
  <c r="G74" i="5"/>
  <c r="F74" i="5"/>
  <c r="E74" i="5"/>
  <c r="AR73" i="5"/>
  <c r="H73" i="5"/>
  <c r="G73" i="5"/>
  <c r="F73" i="5"/>
  <c r="E73" i="5"/>
  <c r="AR72" i="5"/>
  <c r="H72" i="5"/>
  <c r="G72" i="5"/>
  <c r="F72" i="5"/>
  <c r="E72" i="5"/>
  <c r="AR71" i="5"/>
  <c r="H71" i="5"/>
  <c r="G71" i="5"/>
  <c r="F71" i="5"/>
  <c r="E71" i="5"/>
  <c r="H70" i="5"/>
  <c r="G70" i="5"/>
  <c r="F70" i="5"/>
  <c r="E70" i="5"/>
  <c r="H69" i="5"/>
  <c r="G69" i="5"/>
  <c r="F69" i="5"/>
  <c r="E69" i="5"/>
  <c r="H68" i="5"/>
  <c r="G68" i="5"/>
  <c r="F68" i="5"/>
  <c r="E68" i="5"/>
  <c r="H14" i="5"/>
  <c r="E14" i="5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D41" i="11"/>
  <c r="D40" i="11"/>
  <c r="D39" i="11"/>
  <c r="D38" i="11"/>
  <c r="D37" i="11"/>
  <c r="D36" i="11"/>
  <c r="D35" i="11"/>
  <c r="D34" i="11"/>
  <c r="D33" i="11"/>
  <c r="D32" i="11"/>
  <c r="D31" i="11"/>
  <c r="S30" i="11"/>
  <c r="D30" i="11"/>
  <c r="S29" i="11"/>
  <c r="D29" i="11"/>
  <c r="S28" i="11"/>
  <c r="D28" i="11"/>
  <c r="S27" i="11"/>
  <c r="D27" i="11"/>
  <c r="S26" i="11"/>
  <c r="D26" i="11"/>
  <c r="S25" i="11"/>
  <c r="D25" i="11"/>
  <c r="S24" i="11"/>
  <c r="D24" i="11"/>
  <c r="S23" i="11"/>
  <c r="D23" i="11"/>
  <c r="S22" i="11"/>
  <c r="D22" i="11"/>
  <c r="S21" i="11"/>
  <c r="D21" i="1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D30" i="1"/>
  <c r="D29" i="1"/>
  <c r="S27" i="1"/>
  <c r="S25" i="1"/>
  <c r="S23" i="1"/>
  <c r="D23" i="1"/>
  <c r="S22" i="1"/>
  <c r="B133" i="11" l="1"/>
  <c r="B133" i="8"/>
  <c r="B133" i="1"/>
  <c r="B142" i="8"/>
  <c r="B142" i="1"/>
  <c r="B142" i="11"/>
  <c r="B131" i="1"/>
  <c r="B131" i="11"/>
  <c r="B131" i="8"/>
  <c r="B122" i="8"/>
  <c r="B122" i="1"/>
  <c r="B122" i="11"/>
  <c r="B134" i="8"/>
  <c r="B134" i="1"/>
  <c r="B134" i="11"/>
  <c r="B138" i="1"/>
  <c r="B138" i="11"/>
  <c r="B138" i="8"/>
  <c r="B135" i="8"/>
  <c r="B135" i="1"/>
  <c r="B135" i="11"/>
  <c r="B124" i="8"/>
  <c r="B124" i="1"/>
  <c r="B124" i="11"/>
  <c r="B136" i="8"/>
  <c r="B136" i="1"/>
  <c r="B136" i="11"/>
  <c r="B119" i="1"/>
  <c r="B119" i="8"/>
  <c r="B119" i="11"/>
  <c r="B143" i="1"/>
  <c r="B143" i="11"/>
  <c r="B143" i="8"/>
  <c r="B137" i="1"/>
  <c r="B137" i="11"/>
  <c r="B137" i="8"/>
  <c r="B120" i="11"/>
  <c r="B120" i="8"/>
  <c r="B120" i="1"/>
  <c r="B144" i="11"/>
  <c r="B144" i="8"/>
  <c r="B144" i="1"/>
  <c r="B132" i="11"/>
  <c r="B132" i="1"/>
  <c r="B132" i="8"/>
  <c r="B125" i="1"/>
  <c r="B125" i="8"/>
  <c r="B125" i="11"/>
  <c r="B121" i="11"/>
  <c r="B121" i="1"/>
  <c r="B121" i="8"/>
  <c r="B145" i="11"/>
  <c r="B145" i="1"/>
  <c r="B145" i="8"/>
  <c r="B115" i="11"/>
  <c r="B115" i="8"/>
  <c r="B127" i="11"/>
  <c r="B127" i="1"/>
  <c r="B127" i="8"/>
  <c r="B139" i="11"/>
  <c r="B139" i="1"/>
  <c r="B139" i="8"/>
  <c r="B118" i="8"/>
  <c r="B118" i="1"/>
  <c r="B118" i="11"/>
  <c r="B116" i="8"/>
  <c r="B116" i="1"/>
  <c r="B116" i="11"/>
  <c r="B128" i="11"/>
  <c r="B128" i="8"/>
  <c r="B128" i="1"/>
  <c r="B126" i="11"/>
  <c r="B126" i="8"/>
  <c r="B126" i="1"/>
  <c r="B123" i="8"/>
  <c r="B123" i="11"/>
  <c r="B123" i="1"/>
  <c r="B140" i="11"/>
  <c r="B140" i="8"/>
  <c r="B140" i="1"/>
  <c r="B117" i="11"/>
  <c r="B117" i="8"/>
  <c r="B117" i="1"/>
  <c r="B129" i="8"/>
  <c r="B129" i="11"/>
  <c r="B129" i="1"/>
  <c r="B141" i="8"/>
  <c r="B141" i="1"/>
  <c r="B141" i="11"/>
  <c r="B130" i="8"/>
  <c r="B130" i="1"/>
  <c r="B130" i="11"/>
  <c r="AB179" i="10"/>
  <c r="G34" i="10"/>
  <c r="V24" i="10"/>
  <c r="M22" i="10"/>
  <c r="G39" i="5"/>
  <c r="G23" i="10"/>
  <c r="AB23" i="10"/>
  <c r="E34" i="10"/>
  <c r="G25" i="5"/>
  <c r="M25" i="10"/>
  <c r="E35" i="10"/>
  <c r="T21" i="10"/>
  <c r="I34" i="10"/>
  <c r="O30" i="5"/>
  <c r="O37" i="5"/>
  <c r="E21" i="10"/>
  <c r="O26" i="10"/>
  <c r="M36" i="10"/>
  <c r="K40" i="5"/>
  <c r="V21" i="10"/>
  <c r="X30" i="10"/>
  <c r="G40" i="10"/>
  <c r="X21" i="10"/>
  <c r="E40" i="10"/>
  <c r="D36" i="5"/>
  <c r="Z25" i="5"/>
  <c r="G31" i="5"/>
  <c r="O41" i="5"/>
  <c r="K41" i="5"/>
  <c r="G21" i="10"/>
  <c r="Z21" i="10"/>
  <c r="O22" i="10"/>
  <c r="I23" i="10"/>
  <c r="AD23" i="10"/>
  <c r="X24" i="10"/>
  <c r="T25" i="10"/>
  <c r="X26" i="10"/>
  <c r="G35" i="10"/>
  <c r="E41" i="10"/>
  <c r="G21" i="5"/>
  <c r="O26" i="5"/>
  <c r="K32" i="5"/>
  <c r="I41" i="5"/>
  <c r="C118" i="5"/>
  <c r="I21" i="10"/>
  <c r="AB21" i="10"/>
  <c r="T22" i="10"/>
  <c r="K23" i="10"/>
  <c r="E24" i="10"/>
  <c r="AB24" i="10"/>
  <c r="V25" i="10"/>
  <c r="E27" i="10"/>
  <c r="M35" i="10"/>
  <c r="G41" i="10"/>
  <c r="Z21" i="5"/>
  <c r="G27" i="5"/>
  <c r="O33" i="5"/>
  <c r="K21" i="10"/>
  <c r="AD21" i="10"/>
  <c r="V22" i="10"/>
  <c r="M23" i="10"/>
  <c r="I24" i="10"/>
  <c r="AD24" i="10"/>
  <c r="X25" i="10"/>
  <c r="G27" i="10"/>
  <c r="O22" i="5"/>
  <c r="Z27" i="5"/>
  <c r="G35" i="5"/>
  <c r="M21" i="10"/>
  <c r="E22" i="10"/>
  <c r="X22" i="10"/>
  <c r="T23" i="10"/>
  <c r="K24" i="10"/>
  <c r="E25" i="10"/>
  <c r="Z25" i="10"/>
  <c r="M27" i="10"/>
  <c r="M31" i="10"/>
  <c r="E39" i="10"/>
  <c r="G23" i="5"/>
  <c r="O28" i="5"/>
  <c r="K36" i="5"/>
  <c r="O21" i="10"/>
  <c r="G22" i="10"/>
  <c r="AB22" i="10"/>
  <c r="V23" i="10"/>
  <c r="M24" i="10"/>
  <c r="G25" i="10"/>
  <c r="AB25" i="10"/>
  <c r="X27" i="10"/>
  <c r="G39" i="10"/>
  <c r="L167" i="10" s="1"/>
  <c r="E179" i="10"/>
  <c r="Z23" i="5"/>
  <c r="G29" i="5"/>
  <c r="I22" i="10"/>
  <c r="AD22" i="10"/>
  <c r="X23" i="10"/>
  <c r="O24" i="10"/>
  <c r="I25" i="10"/>
  <c r="AD25" i="10"/>
  <c r="Z27" i="10"/>
  <c r="M39" i="10"/>
  <c r="M179" i="10"/>
  <c r="O24" i="5"/>
  <c r="Z29" i="5"/>
  <c r="K22" i="10"/>
  <c r="E23" i="10"/>
  <c r="Z23" i="10"/>
  <c r="T24" i="10"/>
  <c r="K25" i="10"/>
  <c r="E26" i="10"/>
  <c r="M29" i="10"/>
  <c r="U179" i="10"/>
  <c r="E21" i="5"/>
  <c r="X21" i="5"/>
  <c r="M22" i="5"/>
  <c r="E23" i="5"/>
  <c r="X23" i="5"/>
  <c r="M24" i="5"/>
  <c r="E25" i="5"/>
  <c r="X25" i="5"/>
  <c r="M26" i="5"/>
  <c r="E27" i="5"/>
  <c r="X27" i="5"/>
  <c r="M28" i="5"/>
  <c r="E29" i="5"/>
  <c r="X29" i="5"/>
  <c r="M30" i="5"/>
  <c r="E31" i="5"/>
  <c r="I32" i="5"/>
  <c r="M33" i="5"/>
  <c r="E35" i="5"/>
  <c r="I36" i="5"/>
  <c r="M37" i="5"/>
  <c r="E39" i="5"/>
  <c r="I40" i="5"/>
  <c r="M41" i="5"/>
  <c r="Y158" i="10"/>
  <c r="Q158" i="10"/>
  <c r="I158" i="10"/>
  <c r="X158" i="10"/>
  <c r="P158" i="10"/>
  <c r="H158" i="10"/>
  <c r="W158" i="10"/>
  <c r="O158" i="10"/>
  <c r="G158" i="10"/>
  <c r="V158" i="10"/>
  <c r="N158" i="10"/>
  <c r="F158" i="10"/>
  <c r="U158" i="10"/>
  <c r="M158" i="10"/>
  <c r="E158" i="10"/>
  <c r="AB158" i="10"/>
  <c r="T158" i="10"/>
  <c r="L158" i="10"/>
  <c r="AA158" i="10"/>
  <c r="S158" i="10"/>
  <c r="K158" i="10"/>
  <c r="O40" i="10"/>
  <c r="K39" i="10"/>
  <c r="G38" i="10"/>
  <c r="O36" i="10"/>
  <c r="K35" i="10"/>
  <c r="O32" i="10"/>
  <c r="K31" i="10"/>
  <c r="AD29" i="10"/>
  <c r="K29" i="10"/>
  <c r="V28" i="10"/>
  <c r="AD27" i="10"/>
  <c r="K27" i="10"/>
  <c r="V26" i="10"/>
  <c r="M40" i="10"/>
  <c r="I39" i="10"/>
  <c r="E38" i="10"/>
  <c r="I35" i="10"/>
  <c r="M32" i="10"/>
  <c r="I31" i="10"/>
  <c r="AB29" i="10"/>
  <c r="I29" i="10"/>
  <c r="T28" i="10"/>
  <c r="AB27" i="10"/>
  <c r="I27" i="10"/>
  <c r="T26" i="10"/>
  <c r="O41" i="10"/>
  <c r="K40" i="10"/>
  <c r="O37" i="10"/>
  <c r="K36" i="10"/>
  <c r="O33" i="10"/>
  <c r="K32" i="10"/>
  <c r="G31" i="10"/>
  <c r="Z29" i="10"/>
  <c r="G29" i="10"/>
  <c r="O28" i="10"/>
  <c r="M41" i="10"/>
  <c r="I40" i="10"/>
  <c r="M37" i="10"/>
  <c r="I36" i="10"/>
  <c r="M33" i="10"/>
  <c r="I32" i="10"/>
  <c r="E31" i="10"/>
  <c r="X29" i="10"/>
  <c r="E29" i="10"/>
  <c r="M28" i="10"/>
  <c r="K41" i="10"/>
  <c r="O38" i="10"/>
  <c r="K37" i="10"/>
  <c r="G36" i="10"/>
  <c r="O34" i="10"/>
  <c r="K33" i="10"/>
  <c r="G32" i="10"/>
  <c r="V29" i="10"/>
  <c r="AD28" i="10"/>
  <c r="K28" i="10"/>
  <c r="V27" i="10"/>
  <c r="AD26" i="10"/>
  <c r="K26" i="10"/>
  <c r="I41" i="10"/>
  <c r="M38" i="10"/>
  <c r="I37" i="10"/>
  <c r="E36" i="10"/>
  <c r="M34" i="10"/>
  <c r="I33" i="10"/>
  <c r="E32" i="10"/>
  <c r="T29" i="10"/>
  <c r="AB28" i="10"/>
  <c r="I28" i="10"/>
  <c r="T27" i="10"/>
  <c r="AB26" i="10"/>
  <c r="I26" i="10"/>
  <c r="O39" i="10"/>
  <c r="K38" i="10"/>
  <c r="G37" i="10"/>
  <c r="O35" i="10"/>
  <c r="K34" i="10"/>
  <c r="G33" i="10"/>
  <c r="O31" i="10"/>
  <c r="O29" i="10"/>
  <c r="Z28" i="10"/>
  <c r="G28" i="10"/>
  <c r="O27" i="10"/>
  <c r="Z26" i="10"/>
  <c r="G26" i="10"/>
  <c r="Z158" i="10"/>
  <c r="I21" i="5"/>
  <c r="AB21" i="5"/>
  <c r="T22" i="5"/>
  <c r="I23" i="5"/>
  <c r="AB23" i="5"/>
  <c r="T24" i="5"/>
  <c r="I25" i="5"/>
  <c r="AB25" i="5"/>
  <c r="T26" i="5"/>
  <c r="I27" i="5"/>
  <c r="AB27" i="5"/>
  <c r="T28" i="5"/>
  <c r="I29" i="5"/>
  <c r="AB29" i="5"/>
  <c r="T30" i="5"/>
  <c r="I31" i="5"/>
  <c r="M32" i="5"/>
  <c r="E34" i="5"/>
  <c r="I35" i="5"/>
  <c r="M36" i="5"/>
  <c r="E38" i="5"/>
  <c r="I39" i="5"/>
  <c r="M40" i="5"/>
  <c r="K21" i="5"/>
  <c r="AD21" i="5"/>
  <c r="V22" i="5"/>
  <c r="K23" i="5"/>
  <c r="AD23" i="5"/>
  <c r="V24" i="5"/>
  <c r="K25" i="5"/>
  <c r="AD25" i="5"/>
  <c r="V26" i="5"/>
  <c r="K27" i="5"/>
  <c r="AD27" i="5"/>
  <c r="V28" i="5"/>
  <c r="K29" i="5"/>
  <c r="AD29" i="5"/>
  <c r="V30" i="5"/>
  <c r="K31" i="5"/>
  <c r="O32" i="5"/>
  <c r="G34" i="5"/>
  <c r="K35" i="5"/>
  <c r="O36" i="5"/>
  <c r="G38" i="5"/>
  <c r="K39" i="5"/>
  <c r="O40" i="5"/>
  <c r="M21" i="5"/>
  <c r="E22" i="5"/>
  <c r="X22" i="5"/>
  <c r="M23" i="5"/>
  <c r="E24" i="5"/>
  <c r="X24" i="5"/>
  <c r="M25" i="5"/>
  <c r="E26" i="5"/>
  <c r="X26" i="5"/>
  <c r="M27" i="5"/>
  <c r="E28" i="5"/>
  <c r="X28" i="5"/>
  <c r="M29" i="5"/>
  <c r="E30" i="5"/>
  <c r="X30" i="5"/>
  <c r="M31" i="5"/>
  <c r="E33" i="5"/>
  <c r="I34" i="5"/>
  <c r="M35" i="5"/>
  <c r="E37" i="5"/>
  <c r="I38" i="5"/>
  <c r="M39" i="5"/>
  <c r="E41" i="5"/>
  <c r="O21" i="5"/>
  <c r="G22" i="5"/>
  <c r="Z22" i="5"/>
  <c r="O23" i="5"/>
  <c r="G24" i="5"/>
  <c r="Z24" i="5"/>
  <c r="O25" i="5"/>
  <c r="G26" i="5"/>
  <c r="Z26" i="5"/>
  <c r="O27" i="5"/>
  <c r="G28" i="5"/>
  <c r="Z28" i="5"/>
  <c r="O29" i="5"/>
  <c r="G30" i="5"/>
  <c r="Z30" i="5"/>
  <c r="O31" i="5"/>
  <c r="G33" i="5"/>
  <c r="K34" i="5"/>
  <c r="O35" i="5"/>
  <c r="G37" i="5"/>
  <c r="K38" i="5"/>
  <c r="O39" i="5"/>
  <c r="G41" i="5"/>
  <c r="Z22" i="10"/>
  <c r="O23" i="10"/>
  <c r="G24" i="10"/>
  <c r="Z24" i="10"/>
  <c r="O25" i="10"/>
  <c r="M26" i="10"/>
  <c r="E28" i="10"/>
  <c r="E33" i="10"/>
  <c r="E37" i="10"/>
  <c r="T21" i="5"/>
  <c r="I22" i="5"/>
  <c r="AB22" i="5"/>
  <c r="T23" i="5"/>
  <c r="I24" i="5"/>
  <c r="AB24" i="5"/>
  <c r="T25" i="5"/>
  <c r="I26" i="5"/>
  <c r="AB26" i="5"/>
  <c r="T27" i="5"/>
  <c r="I28" i="5"/>
  <c r="AB28" i="5"/>
  <c r="T29" i="5"/>
  <c r="I30" i="5"/>
  <c r="AB30" i="5"/>
  <c r="E32" i="5"/>
  <c r="I33" i="5"/>
  <c r="M34" i="5"/>
  <c r="E36" i="5"/>
  <c r="I37" i="5"/>
  <c r="M38" i="5"/>
  <c r="E40" i="5"/>
  <c r="X28" i="10"/>
  <c r="I38" i="10"/>
  <c r="J158" i="10"/>
  <c r="V21" i="5"/>
  <c r="K22" i="5"/>
  <c r="AD22" i="5"/>
  <c r="V23" i="5"/>
  <c r="K24" i="5"/>
  <c r="AD24" i="5"/>
  <c r="V25" i="5"/>
  <c r="K26" i="5"/>
  <c r="AD26" i="5"/>
  <c r="V27" i="5"/>
  <c r="K28" i="5"/>
  <c r="AD28" i="5"/>
  <c r="V29" i="5"/>
  <c r="K30" i="5"/>
  <c r="AD30" i="5"/>
  <c r="G32" i="5"/>
  <c r="K33" i="5"/>
  <c r="O34" i="5"/>
  <c r="G36" i="5"/>
  <c r="K37" i="5"/>
  <c r="O38" i="5"/>
  <c r="G40" i="5"/>
  <c r="R158" i="10"/>
  <c r="F179" i="10"/>
  <c r="N179" i="10"/>
  <c r="V179" i="10"/>
  <c r="G179" i="10"/>
  <c r="O179" i="10"/>
  <c r="W179" i="10"/>
  <c r="H179" i="10"/>
  <c r="P179" i="10"/>
  <c r="X179" i="10"/>
  <c r="I179" i="10"/>
  <c r="Q179" i="10"/>
  <c r="Y179" i="10"/>
  <c r="J179" i="10"/>
  <c r="R179" i="10"/>
  <c r="Z179" i="10"/>
  <c r="K179" i="10"/>
  <c r="S179" i="10"/>
  <c r="AA179" i="10"/>
  <c r="L179" i="10"/>
  <c r="T179" i="10"/>
  <c r="C140" i="10"/>
  <c r="C177" i="10" s="1"/>
  <c r="C210" i="10" s="1"/>
  <c r="C244" i="10" s="1"/>
  <c r="D37" i="5"/>
  <c r="D32" i="5"/>
  <c r="D22" i="5"/>
  <c r="S26" i="5"/>
  <c r="D24" i="5"/>
  <c r="D21" i="5"/>
  <c r="D30" i="5"/>
  <c r="S29" i="5"/>
  <c r="C114" i="5"/>
  <c r="C112" i="10"/>
  <c r="AC112" i="10" s="1"/>
  <c r="D33" i="5"/>
  <c r="D38" i="5"/>
  <c r="C129" i="10"/>
  <c r="C166" i="10" s="1"/>
  <c r="C199" i="10" s="1"/>
  <c r="C233" i="10" s="1"/>
  <c r="S23" i="5"/>
  <c r="D26" i="5"/>
  <c r="S28" i="5"/>
  <c r="C126" i="5"/>
  <c r="S22" i="5"/>
  <c r="C115" i="5"/>
  <c r="C136" i="10"/>
  <c r="C173" i="10" s="1"/>
  <c r="C206" i="10" s="1"/>
  <c r="C240" i="10" s="1"/>
  <c r="D25" i="5"/>
  <c r="D28" i="5"/>
  <c r="D41" i="5"/>
  <c r="C113" i="10"/>
  <c r="AC113" i="10" s="1"/>
  <c r="S24" i="5"/>
  <c r="S24" i="1" s="1"/>
  <c r="S27" i="5"/>
  <c r="C120" i="10"/>
  <c r="C157" i="10" s="1"/>
  <c r="C190" i="10" s="1"/>
  <c r="C224" i="10" s="1"/>
  <c r="C125" i="10"/>
  <c r="C162" i="10" s="1"/>
  <c r="C195" i="10" s="1"/>
  <c r="C229" i="10" s="1"/>
  <c r="C114" i="10"/>
  <c r="C151" i="10" s="1"/>
  <c r="C184" i="10" s="1"/>
  <c r="C218" i="10" s="1"/>
  <c r="C132" i="10"/>
  <c r="C169" i="10" s="1"/>
  <c r="C202" i="10" s="1"/>
  <c r="C236" i="10" s="1"/>
  <c r="C138" i="10"/>
  <c r="C175" i="10" s="1"/>
  <c r="C208" i="10" s="1"/>
  <c r="C242" i="10" s="1"/>
  <c r="C121" i="10"/>
  <c r="C158" i="10" s="1"/>
  <c r="C191" i="10" s="1"/>
  <c r="C225" i="10" s="1"/>
  <c r="C122" i="10"/>
  <c r="C159" i="10" s="1"/>
  <c r="C192" i="10" s="1"/>
  <c r="C226" i="10" s="1"/>
  <c r="C116" i="5"/>
  <c r="C120" i="5"/>
  <c r="C124" i="5"/>
  <c r="C133" i="5"/>
  <c r="C141" i="5"/>
  <c r="D23" i="5"/>
  <c r="S30" i="5"/>
  <c r="C135" i="5"/>
  <c r="C127" i="5"/>
  <c r="C142" i="5"/>
  <c r="C134" i="5"/>
  <c r="C139" i="5"/>
  <c r="C131" i="5"/>
  <c r="C140" i="5"/>
  <c r="C128" i="5"/>
  <c r="C123" i="5"/>
  <c r="C138" i="5"/>
  <c r="C132" i="5"/>
  <c r="C117" i="5"/>
  <c r="C137" i="5"/>
  <c r="C130" i="5"/>
  <c r="C119" i="5"/>
  <c r="C129" i="5"/>
  <c r="C125" i="5"/>
  <c r="C121" i="5"/>
  <c r="C113" i="5"/>
  <c r="D41" i="10"/>
  <c r="D40" i="10"/>
  <c r="D39" i="10"/>
  <c r="D38" i="10"/>
  <c r="D37" i="10"/>
  <c r="D36" i="10"/>
  <c r="D35" i="10"/>
  <c r="D34" i="10"/>
  <c r="D33" i="10"/>
  <c r="D32" i="10"/>
  <c r="D31" i="10"/>
  <c r="S30" i="10"/>
  <c r="D30" i="10"/>
  <c r="S29" i="10"/>
  <c r="D29" i="10"/>
  <c r="S28" i="10"/>
  <c r="D28" i="10"/>
  <c r="S27" i="10"/>
  <c r="D27" i="10"/>
  <c r="S26" i="10"/>
  <c r="D26" i="10"/>
  <c r="S25" i="10"/>
  <c r="D25" i="10"/>
  <c r="S24" i="10"/>
  <c r="D24" i="10"/>
  <c r="S23" i="10"/>
  <c r="D23" i="10"/>
  <c r="S22" i="10"/>
  <c r="D22" i="10"/>
  <c r="S21" i="10"/>
  <c r="D21" i="10"/>
  <c r="D39" i="5"/>
  <c r="D31" i="5"/>
  <c r="D27" i="5"/>
  <c r="D35" i="5"/>
  <c r="S21" i="5"/>
  <c r="S25" i="5"/>
  <c r="D29" i="5"/>
  <c r="D34" i="5"/>
  <c r="D40" i="5"/>
  <c r="C122" i="5"/>
  <c r="C136" i="5"/>
  <c r="C112" i="5"/>
  <c r="C133" i="10"/>
  <c r="C116" i="10"/>
  <c r="C135" i="10"/>
  <c r="C127" i="10"/>
  <c r="C119" i="10"/>
  <c r="C142" i="10"/>
  <c r="C134" i="10"/>
  <c r="C126" i="10"/>
  <c r="C139" i="10"/>
  <c r="C131" i="10"/>
  <c r="C123" i="10"/>
  <c r="C115" i="10"/>
  <c r="C118" i="10"/>
  <c r="C128" i="10"/>
  <c r="C141" i="10"/>
  <c r="C117" i="10"/>
  <c r="C124" i="10"/>
  <c r="C130" i="10"/>
  <c r="C137" i="10"/>
  <c r="C151" i="5" l="1"/>
  <c r="C184" i="5" s="1"/>
  <c r="C218" i="5" s="1"/>
  <c r="C117" i="1" s="1"/>
  <c r="C152" i="5"/>
  <c r="C185" i="5" s="1"/>
  <c r="C219" i="5" s="1"/>
  <c r="C118" i="1" s="1"/>
  <c r="C163" i="5"/>
  <c r="C196" i="5" s="1"/>
  <c r="C230" i="5" s="1"/>
  <c r="C129" i="1" s="1"/>
  <c r="AC118" i="5"/>
  <c r="Y150" i="10"/>
  <c r="L170" i="10"/>
  <c r="L163" i="10"/>
  <c r="Q170" i="10"/>
  <c r="Y170" i="10"/>
  <c r="G170" i="10"/>
  <c r="T170" i="10"/>
  <c r="W170" i="10"/>
  <c r="R170" i="10"/>
  <c r="E170" i="10"/>
  <c r="K163" i="10"/>
  <c r="H170" i="10"/>
  <c r="Z170" i="10"/>
  <c r="M170" i="10"/>
  <c r="N170" i="10"/>
  <c r="F170" i="10"/>
  <c r="P170" i="10"/>
  <c r="K170" i="10"/>
  <c r="U170" i="10"/>
  <c r="O170" i="10"/>
  <c r="X170" i="10"/>
  <c r="S170" i="10"/>
  <c r="AB170" i="10"/>
  <c r="I170" i="10"/>
  <c r="AA170" i="10"/>
  <c r="J170" i="10"/>
  <c r="C155" i="5"/>
  <c r="C188" i="5" s="1"/>
  <c r="C222" i="5" s="1"/>
  <c r="L169" i="10"/>
  <c r="AC129" i="10"/>
  <c r="K129" i="10" s="1"/>
  <c r="AC140" i="10"/>
  <c r="Q140" i="10" s="1"/>
  <c r="K169" i="10"/>
  <c r="E171" i="10"/>
  <c r="L173" i="10"/>
  <c r="AC132" i="10"/>
  <c r="M132" i="10" s="1"/>
  <c r="X152" i="10"/>
  <c r="AB171" i="10"/>
  <c r="T171" i="10"/>
  <c r="L171" i="10"/>
  <c r="I171" i="10"/>
  <c r="N171" i="10"/>
  <c r="AA171" i="10"/>
  <c r="O171" i="10"/>
  <c r="Y171" i="10"/>
  <c r="X171" i="10"/>
  <c r="F171" i="10"/>
  <c r="S171" i="10"/>
  <c r="Q171" i="10"/>
  <c r="P171" i="10"/>
  <c r="K171" i="10"/>
  <c r="H171" i="10"/>
  <c r="M171" i="10"/>
  <c r="Z171" i="10"/>
  <c r="J171" i="10"/>
  <c r="G171" i="10"/>
  <c r="V171" i="10"/>
  <c r="U171" i="10"/>
  <c r="R171" i="10"/>
  <c r="W171" i="10"/>
  <c r="Z151" i="5"/>
  <c r="V151" i="5"/>
  <c r="AB151" i="5"/>
  <c r="U171" i="5"/>
  <c r="H171" i="5"/>
  <c r="X171" i="5"/>
  <c r="J171" i="5"/>
  <c r="R171" i="5"/>
  <c r="Y171" i="5"/>
  <c r="L171" i="5"/>
  <c r="M171" i="5"/>
  <c r="AA171" i="5"/>
  <c r="Q171" i="5"/>
  <c r="P171" i="5"/>
  <c r="K171" i="5"/>
  <c r="I171" i="5"/>
  <c r="AB171" i="5"/>
  <c r="W171" i="5"/>
  <c r="E171" i="5"/>
  <c r="V171" i="5"/>
  <c r="T171" i="5"/>
  <c r="T175" i="5"/>
  <c r="X160" i="5"/>
  <c r="M160" i="5"/>
  <c r="T160" i="5"/>
  <c r="N160" i="5"/>
  <c r="J160" i="5"/>
  <c r="H166" i="5"/>
  <c r="G164" i="5"/>
  <c r="O164" i="5"/>
  <c r="V164" i="5"/>
  <c r="J164" i="5"/>
  <c r="AB164" i="5"/>
  <c r="Z164" i="5"/>
  <c r="F164" i="5"/>
  <c r="Y164" i="5"/>
  <c r="T164" i="5"/>
  <c r="U164" i="5"/>
  <c r="I164" i="5"/>
  <c r="AA164" i="5"/>
  <c r="X164" i="5"/>
  <c r="N164" i="5"/>
  <c r="L164" i="5"/>
  <c r="P164" i="5"/>
  <c r="M164" i="5"/>
  <c r="Q164" i="5"/>
  <c r="X163" i="5"/>
  <c r="U163" i="5"/>
  <c r="S163" i="5"/>
  <c r="P157" i="5"/>
  <c r="L152" i="5"/>
  <c r="X175" i="5"/>
  <c r="Q154" i="5"/>
  <c r="X169" i="5"/>
  <c r="R156" i="5"/>
  <c r="J174" i="10"/>
  <c r="R168" i="10"/>
  <c r="N152" i="5"/>
  <c r="K164" i="5"/>
  <c r="G171" i="5"/>
  <c r="E164" i="5"/>
  <c r="S171" i="5"/>
  <c r="G175" i="5"/>
  <c r="W160" i="5"/>
  <c r="R149" i="5"/>
  <c r="F149" i="5"/>
  <c r="N156" i="5"/>
  <c r="X167" i="5"/>
  <c r="J156" i="5"/>
  <c r="S164" i="5"/>
  <c r="N171" i="5"/>
  <c r="O171" i="5"/>
  <c r="AA156" i="5"/>
  <c r="H164" i="5"/>
  <c r="H151" i="5"/>
  <c r="R164" i="5"/>
  <c r="W164" i="5"/>
  <c r="F171" i="5"/>
  <c r="Z171" i="5"/>
  <c r="E173" i="10"/>
  <c r="E158" i="5"/>
  <c r="AA152" i="5"/>
  <c r="F156" i="5"/>
  <c r="S156" i="5"/>
  <c r="Z156" i="5"/>
  <c r="K156" i="5"/>
  <c r="F178" i="5"/>
  <c r="S158" i="5"/>
  <c r="U156" i="5"/>
  <c r="Y156" i="5"/>
  <c r="Z167" i="5"/>
  <c r="K178" i="5"/>
  <c r="X158" i="5"/>
  <c r="W156" i="5"/>
  <c r="E156" i="5"/>
  <c r="Q156" i="5"/>
  <c r="X173" i="10"/>
  <c r="M156" i="5"/>
  <c r="O156" i="5"/>
  <c r="AB156" i="5"/>
  <c r="I156" i="5"/>
  <c r="P156" i="5"/>
  <c r="H156" i="5"/>
  <c r="G156" i="5"/>
  <c r="T156" i="5"/>
  <c r="X156" i="5"/>
  <c r="I152" i="5"/>
  <c r="V156" i="5"/>
  <c r="L156" i="5"/>
  <c r="E159" i="5"/>
  <c r="H154" i="5"/>
  <c r="F167" i="5"/>
  <c r="I173" i="5"/>
  <c r="Y175" i="10"/>
  <c r="H163" i="10"/>
  <c r="T174" i="10"/>
  <c r="Q150" i="10"/>
  <c r="L162" i="10"/>
  <c r="F177" i="5"/>
  <c r="J177" i="10"/>
  <c r="Y174" i="10"/>
  <c r="I168" i="10"/>
  <c r="P178" i="5"/>
  <c r="R151" i="5"/>
  <c r="W151" i="5"/>
  <c r="X152" i="5"/>
  <c r="F152" i="5"/>
  <c r="S152" i="5"/>
  <c r="F151" i="5"/>
  <c r="Z159" i="5"/>
  <c r="P174" i="10"/>
  <c r="I174" i="10"/>
  <c r="V177" i="5"/>
  <c r="K152" i="5"/>
  <c r="H159" i="5"/>
  <c r="S176" i="5"/>
  <c r="G151" i="5"/>
  <c r="M152" i="5"/>
  <c r="Z152" i="5"/>
  <c r="S168" i="10"/>
  <c r="U152" i="5"/>
  <c r="H152" i="5"/>
  <c r="Z166" i="5"/>
  <c r="X177" i="5"/>
  <c r="L151" i="5"/>
  <c r="Q151" i="5"/>
  <c r="U151" i="5"/>
  <c r="W152" i="5"/>
  <c r="E152" i="5"/>
  <c r="R152" i="5"/>
  <c r="O174" i="10"/>
  <c r="F163" i="10"/>
  <c r="J151" i="5"/>
  <c r="S177" i="5"/>
  <c r="T151" i="5"/>
  <c r="O173" i="5"/>
  <c r="I151" i="5"/>
  <c r="O152" i="5"/>
  <c r="J152" i="5"/>
  <c r="Y152" i="5"/>
  <c r="V174" i="10"/>
  <c r="Q174" i="10"/>
  <c r="P152" i="5"/>
  <c r="Y151" i="5"/>
  <c r="AA151" i="5"/>
  <c r="M151" i="5"/>
  <c r="AB152" i="5"/>
  <c r="AB173" i="5"/>
  <c r="S151" i="5"/>
  <c r="X151" i="5"/>
  <c r="E151" i="5"/>
  <c r="G152" i="5"/>
  <c r="T152" i="5"/>
  <c r="N151" i="5"/>
  <c r="Y154" i="5"/>
  <c r="AB174" i="10"/>
  <c r="T150" i="10"/>
  <c r="O151" i="5"/>
  <c r="K151" i="5"/>
  <c r="P151" i="5"/>
  <c r="Q152" i="5"/>
  <c r="V152" i="5"/>
  <c r="S154" i="5"/>
  <c r="L174" i="10"/>
  <c r="G150" i="10"/>
  <c r="G174" i="10"/>
  <c r="X174" i="10"/>
  <c r="AB168" i="10"/>
  <c r="K168" i="10"/>
  <c r="J168" i="10"/>
  <c r="Y170" i="5"/>
  <c r="J175" i="5"/>
  <c r="Z149" i="5"/>
  <c r="AB150" i="10"/>
  <c r="O150" i="10"/>
  <c r="AA177" i="10"/>
  <c r="Q177" i="10"/>
  <c r="V168" i="10"/>
  <c r="U168" i="10"/>
  <c r="T168" i="10"/>
  <c r="E150" i="10"/>
  <c r="W150" i="10"/>
  <c r="AB159" i="5"/>
  <c r="N174" i="10"/>
  <c r="AA174" i="10"/>
  <c r="H174" i="10"/>
  <c r="G175" i="10"/>
  <c r="N168" i="10"/>
  <c r="M168" i="10"/>
  <c r="L168" i="10"/>
  <c r="R150" i="10"/>
  <c r="M150" i="10"/>
  <c r="H150" i="10"/>
  <c r="N149" i="10"/>
  <c r="F174" i="10"/>
  <c r="S174" i="10"/>
  <c r="T175" i="10"/>
  <c r="O168" i="10"/>
  <c r="F168" i="10"/>
  <c r="E168" i="10"/>
  <c r="J150" i="10"/>
  <c r="K150" i="10"/>
  <c r="U150" i="10"/>
  <c r="P150" i="10"/>
  <c r="U174" i="10"/>
  <c r="K174" i="10"/>
  <c r="G168" i="10"/>
  <c r="K162" i="10"/>
  <c r="Y168" i="10"/>
  <c r="S150" i="10"/>
  <c r="F150" i="10"/>
  <c r="X150" i="10"/>
  <c r="X175" i="10"/>
  <c r="W168" i="10"/>
  <c r="F154" i="5"/>
  <c r="M174" i="10"/>
  <c r="Z174" i="10"/>
  <c r="Q168" i="10"/>
  <c r="F177" i="10"/>
  <c r="AA150" i="10"/>
  <c r="N150" i="10"/>
  <c r="I150" i="10"/>
  <c r="M173" i="10"/>
  <c r="H160" i="5"/>
  <c r="E172" i="10"/>
  <c r="U159" i="5"/>
  <c r="E174" i="10"/>
  <c r="R174" i="10"/>
  <c r="AA168" i="10"/>
  <c r="Z168" i="10"/>
  <c r="L150" i="10"/>
  <c r="V150" i="10"/>
  <c r="P154" i="10"/>
  <c r="F162" i="10"/>
  <c r="F169" i="10"/>
  <c r="S178" i="10"/>
  <c r="L160" i="5"/>
  <c r="F160" i="5"/>
  <c r="O160" i="5"/>
  <c r="U154" i="5"/>
  <c r="K154" i="5"/>
  <c r="W154" i="5"/>
  <c r="R159" i="5"/>
  <c r="W159" i="5"/>
  <c r="P149" i="5"/>
  <c r="U149" i="5"/>
  <c r="J149" i="5"/>
  <c r="AB149" i="5"/>
  <c r="V175" i="5"/>
  <c r="L175" i="5"/>
  <c r="Q175" i="5"/>
  <c r="S173" i="10"/>
  <c r="H173" i="10"/>
  <c r="S167" i="5"/>
  <c r="E178" i="5"/>
  <c r="X173" i="5"/>
  <c r="F168" i="5"/>
  <c r="P170" i="5"/>
  <c r="AA160" i="5"/>
  <c r="Y160" i="5"/>
  <c r="G160" i="5"/>
  <c r="W168" i="5"/>
  <c r="M154" i="5"/>
  <c r="Z154" i="5"/>
  <c r="I154" i="5"/>
  <c r="J159" i="5"/>
  <c r="O159" i="5"/>
  <c r="H149" i="5"/>
  <c r="M149" i="5"/>
  <c r="Y149" i="5"/>
  <c r="N175" i="5"/>
  <c r="AA175" i="5"/>
  <c r="I175" i="5"/>
  <c r="K173" i="10"/>
  <c r="W173" i="10"/>
  <c r="AA162" i="10"/>
  <c r="F174" i="5"/>
  <c r="M158" i="5"/>
  <c r="W174" i="10"/>
  <c r="P153" i="5"/>
  <c r="U170" i="5"/>
  <c r="S160" i="5"/>
  <c r="Q160" i="5"/>
  <c r="V160" i="5"/>
  <c r="E154" i="5"/>
  <c r="R154" i="5"/>
  <c r="T159" i="5"/>
  <c r="Y159" i="5"/>
  <c r="G159" i="5"/>
  <c r="W149" i="5"/>
  <c r="E149" i="5"/>
  <c r="Q149" i="5"/>
  <c r="M159" i="5"/>
  <c r="F175" i="5"/>
  <c r="S175" i="5"/>
  <c r="Z173" i="10"/>
  <c r="O173" i="10"/>
  <c r="R172" i="10"/>
  <c r="I154" i="10"/>
  <c r="K160" i="5"/>
  <c r="I160" i="5"/>
  <c r="U160" i="5"/>
  <c r="O154" i="5"/>
  <c r="AB154" i="5"/>
  <c r="J154" i="5"/>
  <c r="L159" i="5"/>
  <c r="Q159" i="5"/>
  <c r="V159" i="5"/>
  <c r="O149" i="5"/>
  <c r="AA149" i="5"/>
  <c r="I149" i="5"/>
  <c r="P175" i="5"/>
  <c r="U175" i="5"/>
  <c r="K175" i="5"/>
  <c r="R173" i="10"/>
  <c r="G173" i="10"/>
  <c r="W172" i="10"/>
  <c r="Z149" i="10"/>
  <c r="G154" i="5"/>
  <c r="AA159" i="5"/>
  <c r="N159" i="5"/>
  <c r="S149" i="5"/>
  <c r="T149" i="5"/>
  <c r="H175" i="5"/>
  <c r="M175" i="5"/>
  <c r="Z175" i="5"/>
  <c r="X149" i="5"/>
  <c r="J173" i="10"/>
  <c r="N173" i="10"/>
  <c r="X165" i="5"/>
  <c r="K157" i="5"/>
  <c r="AA172" i="5"/>
  <c r="T153" i="10"/>
  <c r="AB172" i="10"/>
  <c r="N163" i="10"/>
  <c r="I149" i="10"/>
  <c r="J175" i="10"/>
  <c r="J169" i="5"/>
  <c r="H162" i="10"/>
  <c r="S179" i="5"/>
  <c r="I159" i="5"/>
  <c r="E160" i="5"/>
  <c r="Z160" i="5"/>
  <c r="P160" i="5"/>
  <c r="H168" i="5"/>
  <c r="V154" i="5"/>
  <c r="L154" i="5"/>
  <c r="P154" i="5"/>
  <c r="S159" i="5"/>
  <c r="X159" i="5"/>
  <c r="F159" i="5"/>
  <c r="V149" i="5"/>
  <c r="K149" i="5"/>
  <c r="L149" i="5"/>
  <c r="W175" i="5"/>
  <c r="E175" i="5"/>
  <c r="R175" i="5"/>
  <c r="AC114" i="10"/>
  <c r="AB114" i="10" s="1"/>
  <c r="Y175" i="5"/>
  <c r="Y173" i="10"/>
  <c r="F173" i="10"/>
  <c r="AA173" i="10"/>
  <c r="M169" i="10"/>
  <c r="T154" i="5"/>
  <c r="X154" i="5"/>
  <c r="G149" i="5"/>
  <c r="AB160" i="5"/>
  <c r="R160" i="5"/>
  <c r="P168" i="5"/>
  <c r="N154" i="5"/>
  <c r="AA154" i="5"/>
  <c r="K159" i="5"/>
  <c r="P159" i="5"/>
  <c r="N149" i="5"/>
  <c r="O175" i="5"/>
  <c r="AB175" i="5"/>
  <c r="I173" i="10"/>
  <c r="U176" i="5"/>
  <c r="Q162" i="5"/>
  <c r="M155" i="5"/>
  <c r="R150" i="5"/>
  <c r="AA169" i="10"/>
  <c r="Q149" i="10"/>
  <c r="P149" i="10"/>
  <c r="R165" i="5"/>
  <c r="P167" i="5"/>
  <c r="U167" i="5"/>
  <c r="J167" i="5"/>
  <c r="G173" i="5"/>
  <c r="T173" i="5"/>
  <c r="T174" i="5"/>
  <c r="Z178" i="5"/>
  <c r="H178" i="5"/>
  <c r="AB178" i="5"/>
  <c r="S153" i="5"/>
  <c r="K158" i="5"/>
  <c r="P158" i="5"/>
  <c r="N158" i="5"/>
  <c r="Z168" i="5"/>
  <c r="U168" i="5"/>
  <c r="F169" i="5"/>
  <c r="X176" i="5"/>
  <c r="V175" i="10"/>
  <c r="L175" i="10"/>
  <c r="Q175" i="10"/>
  <c r="Q173" i="10"/>
  <c r="V173" i="10"/>
  <c r="T173" i="10"/>
  <c r="J172" i="10"/>
  <c r="O172" i="10"/>
  <c r="AB173" i="10"/>
  <c r="M162" i="10"/>
  <c r="AA163" i="10"/>
  <c r="S162" i="10"/>
  <c r="Y163" i="10"/>
  <c r="Y162" i="10"/>
  <c r="W162" i="10"/>
  <c r="F154" i="10"/>
  <c r="N151" i="10"/>
  <c r="I169" i="10"/>
  <c r="AA154" i="10"/>
  <c r="V149" i="10"/>
  <c r="Y149" i="10"/>
  <c r="H167" i="5"/>
  <c r="M167" i="5"/>
  <c r="L167" i="5"/>
  <c r="J172" i="5"/>
  <c r="V173" i="5"/>
  <c r="L173" i="5"/>
  <c r="Y174" i="5"/>
  <c r="R178" i="5"/>
  <c r="W178" i="5"/>
  <c r="V178" i="5"/>
  <c r="AA153" i="5"/>
  <c r="Z158" i="5"/>
  <c r="H158" i="5"/>
  <c r="L158" i="5"/>
  <c r="R167" i="5"/>
  <c r="R168" i="5"/>
  <c r="O168" i="5"/>
  <c r="S169" i="5"/>
  <c r="G150" i="5"/>
  <c r="Q155" i="5"/>
  <c r="N178" i="10"/>
  <c r="N175" i="10"/>
  <c r="AA175" i="10"/>
  <c r="I175" i="10"/>
  <c r="T172" i="10"/>
  <c r="Y172" i="10"/>
  <c r="G172" i="10"/>
  <c r="E162" i="10"/>
  <c r="S163" i="10"/>
  <c r="Q163" i="10"/>
  <c r="Q162" i="10"/>
  <c r="W163" i="10"/>
  <c r="O162" i="10"/>
  <c r="H152" i="10"/>
  <c r="AB163" i="10"/>
  <c r="Q169" i="10"/>
  <c r="T169" i="10"/>
  <c r="L149" i="10"/>
  <c r="G149" i="10"/>
  <c r="J149" i="10"/>
  <c r="M165" i="5"/>
  <c r="W167" i="5"/>
  <c r="Y167" i="5"/>
  <c r="N173" i="5"/>
  <c r="AA173" i="5"/>
  <c r="J178" i="5"/>
  <c r="O178" i="5"/>
  <c r="W179" i="5"/>
  <c r="R158" i="5"/>
  <c r="W158" i="5"/>
  <c r="F158" i="5"/>
  <c r="T168" i="5"/>
  <c r="J168" i="5"/>
  <c r="N168" i="5"/>
  <c r="R173" i="5"/>
  <c r="N178" i="5"/>
  <c r="T150" i="5"/>
  <c r="V155" i="5"/>
  <c r="F175" i="10"/>
  <c r="S175" i="10"/>
  <c r="L172" i="10"/>
  <c r="Q172" i="10"/>
  <c r="V172" i="10"/>
  <c r="I163" i="10"/>
  <c r="I162" i="10"/>
  <c r="O163" i="10"/>
  <c r="G162" i="10"/>
  <c r="S165" i="5"/>
  <c r="M172" i="5"/>
  <c r="W169" i="10"/>
  <c r="Y169" i="10"/>
  <c r="E169" i="10"/>
  <c r="T149" i="10"/>
  <c r="O149" i="10"/>
  <c r="R149" i="10"/>
  <c r="E167" i="5"/>
  <c r="O172" i="5"/>
  <c r="O167" i="5"/>
  <c r="AB167" i="5"/>
  <c r="K167" i="5"/>
  <c r="AB172" i="5"/>
  <c r="F173" i="5"/>
  <c r="S173" i="5"/>
  <c r="T178" i="5"/>
  <c r="Y178" i="5"/>
  <c r="G178" i="5"/>
  <c r="E179" i="5"/>
  <c r="J158" i="5"/>
  <c r="O158" i="5"/>
  <c r="AB158" i="5"/>
  <c r="L168" i="5"/>
  <c r="X168" i="5"/>
  <c r="AB168" i="5"/>
  <c r="J173" i="5"/>
  <c r="V158" i="5"/>
  <c r="P175" i="10"/>
  <c r="U175" i="10"/>
  <c r="K175" i="10"/>
  <c r="P173" i="10"/>
  <c r="U173" i="10"/>
  <c r="AA172" i="10"/>
  <c r="I172" i="10"/>
  <c r="N172" i="10"/>
  <c r="AB162" i="10"/>
  <c r="Z162" i="10"/>
  <c r="G163" i="10"/>
  <c r="W153" i="10"/>
  <c r="R169" i="10"/>
  <c r="Z167" i="10"/>
  <c r="AB149" i="10"/>
  <c r="W149" i="10"/>
  <c r="X169" i="10"/>
  <c r="E162" i="5"/>
  <c r="G167" i="5"/>
  <c r="T167" i="5"/>
  <c r="P173" i="5"/>
  <c r="U173" i="5"/>
  <c r="K173" i="5"/>
  <c r="L178" i="5"/>
  <c r="Q178" i="5"/>
  <c r="U178" i="5"/>
  <c r="Y158" i="5"/>
  <c r="G158" i="5"/>
  <c r="T158" i="5"/>
  <c r="AA168" i="5"/>
  <c r="Y168" i="5"/>
  <c r="M168" i="5"/>
  <c r="Z173" i="5"/>
  <c r="E168" i="5"/>
  <c r="H175" i="10"/>
  <c r="M175" i="10"/>
  <c r="Z175" i="10"/>
  <c r="S172" i="10"/>
  <c r="X172" i="10"/>
  <c r="F172" i="10"/>
  <c r="T162" i="10"/>
  <c r="Z163" i="10"/>
  <c r="R162" i="10"/>
  <c r="X162" i="10"/>
  <c r="U162" i="10"/>
  <c r="E154" i="10"/>
  <c r="AA149" i="10"/>
  <c r="Z169" i="10"/>
  <c r="U169" i="10"/>
  <c r="E149" i="10"/>
  <c r="H149" i="10"/>
  <c r="Q167" i="5"/>
  <c r="V167" i="5"/>
  <c r="AA167" i="5"/>
  <c r="H173" i="5"/>
  <c r="M173" i="5"/>
  <c r="Y173" i="5"/>
  <c r="AA178" i="5"/>
  <c r="I178" i="5"/>
  <c r="M178" i="5"/>
  <c r="Q158" i="5"/>
  <c r="U158" i="5"/>
  <c r="AA158" i="5"/>
  <c r="S168" i="5"/>
  <c r="Q168" i="5"/>
  <c r="G168" i="5"/>
  <c r="V168" i="5"/>
  <c r="W175" i="10"/>
  <c r="E175" i="10"/>
  <c r="R175" i="10"/>
  <c r="K172" i="10"/>
  <c r="P172" i="10"/>
  <c r="U172" i="10"/>
  <c r="R163" i="10"/>
  <c r="J162" i="10"/>
  <c r="X163" i="10"/>
  <c r="P162" i="10"/>
  <c r="V163" i="10"/>
  <c r="N154" i="10"/>
  <c r="N153" i="10"/>
  <c r="H169" i="10"/>
  <c r="N169" i="10"/>
  <c r="S149" i="10"/>
  <c r="K149" i="10"/>
  <c r="M149" i="10"/>
  <c r="X149" i="10"/>
  <c r="V170" i="10"/>
  <c r="I167" i="5"/>
  <c r="N167" i="5"/>
  <c r="W173" i="5"/>
  <c r="E173" i="5"/>
  <c r="Q173" i="5"/>
  <c r="S178" i="5"/>
  <c r="X178" i="5"/>
  <c r="I158" i="5"/>
  <c r="K168" i="5"/>
  <c r="I168" i="5"/>
  <c r="O175" i="10"/>
  <c r="AB175" i="10"/>
  <c r="Z172" i="10"/>
  <c r="H172" i="10"/>
  <c r="M172" i="10"/>
  <c r="T163" i="10"/>
  <c r="J163" i="10"/>
  <c r="P163" i="10"/>
  <c r="P169" i="10"/>
  <c r="S169" i="10"/>
  <c r="V169" i="10"/>
  <c r="F149" i="10"/>
  <c r="Q152" i="10"/>
  <c r="F152" i="10"/>
  <c r="I151" i="10"/>
  <c r="R162" i="5"/>
  <c r="AA155" i="5"/>
  <c r="J170" i="5"/>
  <c r="M154" i="10"/>
  <c r="V162" i="10"/>
  <c r="T151" i="10"/>
  <c r="Y152" i="10"/>
  <c r="N152" i="10"/>
  <c r="G169" i="10"/>
  <c r="G151" i="10"/>
  <c r="Z150" i="10"/>
  <c r="K152" i="10"/>
  <c r="V152" i="10"/>
  <c r="S152" i="10"/>
  <c r="G152" i="10"/>
  <c r="E166" i="5"/>
  <c r="F157" i="5"/>
  <c r="V154" i="10"/>
  <c r="V174" i="5"/>
  <c r="L169" i="5"/>
  <c r="J179" i="5"/>
  <c r="V153" i="5"/>
  <c r="K154" i="10"/>
  <c r="AA152" i="10"/>
  <c r="O169" i="10"/>
  <c r="W163" i="5"/>
  <c r="O176" i="5"/>
  <c r="L152" i="10"/>
  <c r="AB169" i="10"/>
  <c r="Y153" i="10"/>
  <c r="U154" i="10"/>
  <c r="T152" i="10"/>
  <c r="Q150" i="5"/>
  <c r="P152" i="10"/>
  <c r="I152" i="10"/>
  <c r="U152" i="10"/>
  <c r="K161" i="5"/>
  <c r="H177" i="10"/>
  <c r="AA155" i="10"/>
  <c r="H178" i="10"/>
  <c r="U149" i="10"/>
  <c r="Q161" i="5"/>
  <c r="Z161" i="5"/>
  <c r="I161" i="5"/>
  <c r="N161" i="5"/>
  <c r="X161" i="5"/>
  <c r="F161" i="5"/>
  <c r="U161" i="5"/>
  <c r="V161" i="5"/>
  <c r="P161" i="5"/>
  <c r="H161" i="5"/>
  <c r="AB161" i="5"/>
  <c r="AA161" i="5"/>
  <c r="R161" i="5"/>
  <c r="W161" i="5"/>
  <c r="T161" i="5"/>
  <c r="J161" i="5"/>
  <c r="O161" i="5"/>
  <c r="L161" i="5"/>
  <c r="Y161" i="5"/>
  <c r="G161" i="5"/>
  <c r="S161" i="5"/>
  <c r="M161" i="5"/>
  <c r="E161" i="5"/>
  <c r="J167" i="10"/>
  <c r="U162" i="5"/>
  <c r="L163" i="5"/>
  <c r="Q163" i="5"/>
  <c r="O163" i="5"/>
  <c r="Q177" i="5"/>
  <c r="M162" i="5"/>
  <c r="Y162" i="5"/>
  <c r="AA163" i="5"/>
  <c r="I163" i="5"/>
  <c r="G163" i="5"/>
  <c r="U165" i="5"/>
  <c r="K165" i="5"/>
  <c r="Y165" i="5"/>
  <c r="K166" i="5"/>
  <c r="P166" i="5"/>
  <c r="AA177" i="5"/>
  <c r="I177" i="5"/>
  <c r="N177" i="5"/>
  <c r="X170" i="5"/>
  <c r="F170" i="5"/>
  <c r="AB170" i="5"/>
  <c r="R172" i="5"/>
  <c r="W172" i="5"/>
  <c r="E172" i="5"/>
  <c r="AB174" i="5"/>
  <c r="J174" i="5"/>
  <c r="N174" i="5"/>
  <c r="H179" i="5"/>
  <c r="M179" i="5"/>
  <c r="Y179" i="5"/>
  <c r="F153" i="5"/>
  <c r="L153" i="5"/>
  <c r="X153" i="5"/>
  <c r="S157" i="5"/>
  <c r="X157" i="5"/>
  <c r="U157" i="5"/>
  <c r="W162" i="5"/>
  <c r="M166" i="5"/>
  <c r="I169" i="5"/>
  <c r="N169" i="5"/>
  <c r="AA169" i="5"/>
  <c r="AA176" i="5"/>
  <c r="I176" i="5"/>
  <c r="G176" i="5"/>
  <c r="Z169" i="5"/>
  <c r="O150" i="5"/>
  <c r="AB150" i="5"/>
  <c r="I150" i="5"/>
  <c r="Y155" i="5"/>
  <c r="G155" i="5"/>
  <c r="U155" i="5"/>
  <c r="N177" i="10"/>
  <c r="AA178" i="10"/>
  <c r="J178" i="10"/>
  <c r="R177" i="10"/>
  <c r="V178" i="10"/>
  <c r="Y177" i="10"/>
  <c r="P167" i="10"/>
  <c r="AA167" i="10"/>
  <c r="R167" i="10"/>
  <c r="Z165" i="10"/>
  <c r="R165" i="10"/>
  <c r="J165" i="10"/>
  <c r="Y165" i="10"/>
  <c r="Q165" i="10"/>
  <c r="I165" i="10"/>
  <c r="X165" i="10"/>
  <c r="P165" i="10"/>
  <c r="H165" i="10"/>
  <c r="W165" i="10"/>
  <c r="O165" i="10"/>
  <c r="G165" i="10"/>
  <c r="V165" i="10"/>
  <c r="N165" i="10"/>
  <c r="F165" i="10"/>
  <c r="U165" i="10"/>
  <c r="M165" i="10"/>
  <c r="E165" i="10"/>
  <c r="AB165" i="10"/>
  <c r="T165" i="10"/>
  <c r="L165" i="10"/>
  <c r="AA165" i="10"/>
  <c r="S165" i="10"/>
  <c r="K165" i="10"/>
  <c r="X154" i="10"/>
  <c r="S154" i="10"/>
  <c r="G153" i="10"/>
  <c r="W160" i="10"/>
  <c r="O160" i="10"/>
  <c r="G160" i="10"/>
  <c r="V160" i="10"/>
  <c r="N160" i="10"/>
  <c r="F160" i="10"/>
  <c r="U160" i="10"/>
  <c r="M160" i="10"/>
  <c r="E160" i="10"/>
  <c r="AB160" i="10"/>
  <c r="T160" i="10"/>
  <c r="L160" i="10"/>
  <c r="AA160" i="10"/>
  <c r="S160" i="10"/>
  <c r="K160" i="10"/>
  <c r="Z160" i="10"/>
  <c r="R160" i="10"/>
  <c r="J160" i="10"/>
  <c r="Y160" i="10"/>
  <c r="Q160" i="10"/>
  <c r="I160" i="10"/>
  <c r="P160" i="10"/>
  <c r="H160" i="10"/>
  <c r="X160" i="10"/>
  <c r="U163" i="10"/>
  <c r="M163" i="10"/>
  <c r="E163" i="10"/>
  <c r="V155" i="10"/>
  <c r="Q155" i="10"/>
  <c r="L155" i="10"/>
  <c r="Q153" i="10"/>
  <c r="L153" i="10"/>
  <c r="V153" i="10"/>
  <c r="L151" i="10"/>
  <c r="V151" i="10"/>
  <c r="G155" i="10"/>
  <c r="R166" i="5"/>
  <c r="H170" i="5"/>
  <c r="Y172" i="5"/>
  <c r="G172" i="5"/>
  <c r="L174" i="5"/>
  <c r="Q174" i="5"/>
  <c r="O174" i="5"/>
  <c r="O179" i="5"/>
  <c r="AB179" i="5"/>
  <c r="K179" i="5"/>
  <c r="Z153" i="5"/>
  <c r="K153" i="5"/>
  <c r="H153" i="5"/>
  <c r="M157" i="5"/>
  <c r="Z157" i="5"/>
  <c r="H157" i="5"/>
  <c r="P169" i="5"/>
  <c r="U169" i="5"/>
  <c r="K169" i="5"/>
  <c r="K176" i="5"/>
  <c r="P176" i="5"/>
  <c r="Y169" i="5"/>
  <c r="V150" i="5"/>
  <c r="L150" i="5"/>
  <c r="J150" i="5"/>
  <c r="W174" i="5"/>
  <c r="I155" i="5"/>
  <c r="N155" i="5"/>
  <c r="AB178" i="10"/>
  <c r="K178" i="10"/>
  <c r="S177" i="10"/>
  <c r="W178" i="10"/>
  <c r="F178" i="10"/>
  <c r="I177" i="10"/>
  <c r="U167" i="10"/>
  <c r="T167" i="10"/>
  <c r="K167" i="10"/>
  <c r="AA156" i="10"/>
  <c r="S156" i="10"/>
  <c r="K156" i="10"/>
  <c r="Z156" i="10"/>
  <c r="R156" i="10"/>
  <c r="J156" i="10"/>
  <c r="Y156" i="10"/>
  <c r="Q156" i="10"/>
  <c r="I156" i="10"/>
  <c r="X156" i="10"/>
  <c r="P156" i="10"/>
  <c r="H156" i="10"/>
  <c r="W156" i="10"/>
  <c r="O156" i="10"/>
  <c r="G156" i="10"/>
  <c r="V156" i="10"/>
  <c r="N156" i="10"/>
  <c r="F156" i="10"/>
  <c r="U156" i="10"/>
  <c r="M156" i="10"/>
  <c r="E156" i="10"/>
  <c r="T156" i="10"/>
  <c r="L156" i="10"/>
  <c r="AB156" i="10"/>
  <c r="U155" i="10"/>
  <c r="Q154" i="10"/>
  <c r="L154" i="10"/>
  <c r="Y167" i="10"/>
  <c r="Q167" i="10"/>
  <c r="I167" i="10"/>
  <c r="O155" i="10"/>
  <c r="J155" i="10"/>
  <c r="AB155" i="10"/>
  <c r="J153" i="10"/>
  <c r="AB153" i="10"/>
  <c r="J151" i="10"/>
  <c r="AB151" i="10"/>
  <c r="O151" i="10"/>
  <c r="AB167" i="10"/>
  <c r="V161" i="10"/>
  <c r="N161" i="10"/>
  <c r="F161" i="10"/>
  <c r="U161" i="10"/>
  <c r="M161" i="10"/>
  <c r="E161" i="10"/>
  <c r="AB161" i="10"/>
  <c r="T161" i="10"/>
  <c r="L161" i="10"/>
  <c r="AA161" i="10"/>
  <c r="S161" i="10"/>
  <c r="K161" i="10"/>
  <c r="Z161" i="10"/>
  <c r="R161" i="10"/>
  <c r="J161" i="10"/>
  <c r="Y161" i="10"/>
  <c r="Q161" i="10"/>
  <c r="I161" i="10"/>
  <c r="X161" i="10"/>
  <c r="P161" i="10"/>
  <c r="H161" i="10"/>
  <c r="W161" i="10"/>
  <c r="O161" i="10"/>
  <c r="G161" i="10"/>
  <c r="Y166" i="10"/>
  <c r="Q166" i="10"/>
  <c r="I166" i="10"/>
  <c r="X166" i="10"/>
  <c r="P166" i="10"/>
  <c r="H166" i="10"/>
  <c r="W166" i="10"/>
  <c r="O166" i="10"/>
  <c r="G166" i="10"/>
  <c r="V166" i="10"/>
  <c r="N166" i="10"/>
  <c r="F166" i="10"/>
  <c r="U166" i="10"/>
  <c r="M166" i="10"/>
  <c r="E166" i="10"/>
  <c r="AB166" i="10"/>
  <c r="T166" i="10"/>
  <c r="L166" i="10"/>
  <c r="AA166" i="10"/>
  <c r="S166" i="10"/>
  <c r="K166" i="10"/>
  <c r="R166" i="10"/>
  <c r="J166" i="10"/>
  <c r="Z166" i="10"/>
  <c r="Y155" i="10"/>
  <c r="AB162" i="5"/>
  <c r="I162" i="5"/>
  <c r="P163" i="5"/>
  <c r="P165" i="5"/>
  <c r="O166" i="5"/>
  <c r="K177" i="5"/>
  <c r="Z170" i="5"/>
  <c r="J165" i="5"/>
  <c r="W165" i="5"/>
  <c r="Z177" i="5"/>
  <c r="AB177" i="5"/>
  <c r="E170" i="5"/>
  <c r="R170" i="5"/>
  <c r="Q172" i="5"/>
  <c r="V172" i="5"/>
  <c r="AA174" i="5"/>
  <c r="I174" i="5"/>
  <c r="G174" i="5"/>
  <c r="G179" i="5"/>
  <c r="T179" i="5"/>
  <c r="AA179" i="5"/>
  <c r="U153" i="5"/>
  <c r="J153" i="5"/>
  <c r="W153" i="5"/>
  <c r="E157" i="5"/>
  <c r="R157" i="5"/>
  <c r="W157" i="5"/>
  <c r="H169" i="5"/>
  <c r="M169" i="5"/>
  <c r="R169" i="5"/>
  <c r="M176" i="5"/>
  <c r="Z176" i="5"/>
  <c r="H176" i="5"/>
  <c r="N150" i="5"/>
  <c r="AA150" i="5"/>
  <c r="X150" i="5"/>
  <c r="V157" i="5"/>
  <c r="S155" i="5"/>
  <c r="X155" i="5"/>
  <c r="F155" i="5"/>
  <c r="E155" i="5"/>
  <c r="T178" i="10"/>
  <c r="AB177" i="10"/>
  <c r="K177" i="10"/>
  <c r="O178" i="10"/>
  <c r="W177" i="10"/>
  <c r="X178" i="10"/>
  <c r="V167" i="10"/>
  <c r="M167" i="10"/>
  <c r="G154" i="10"/>
  <c r="Y154" i="10"/>
  <c r="T154" i="10"/>
  <c r="M155" i="10"/>
  <c r="AA164" i="10"/>
  <c r="S164" i="10"/>
  <c r="K164" i="10"/>
  <c r="Z164" i="10"/>
  <c r="R164" i="10"/>
  <c r="J164" i="10"/>
  <c r="Y164" i="10"/>
  <c r="Q164" i="10"/>
  <c r="I164" i="10"/>
  <c r="X164" i="10"/>
  <c r="P164" i="10"/>
  <c r="H164" i="10"/>
  <c r="W164" i="10"/>
  <c r="O164" i="10"/>
  <c r="G164" i="10"/>
  <c r="V164" i="10"/>
  <c r="N164" i="10"/>
  <c r="F164" i="10"/>
  <c r="U164" i="10"/>
  <c r="M164" i="10"/>
  <c r="E164" i="10"/>
  <c r="T164" i="10"/>
  <c r="L164" i="10"/>
  <c r="AB164" i="10"/>
  <c r="W155" i="10"/>
  <c r="R155" i="10"/>
  <c r="R153" i="10"/>
  <c r="E153" i="10"/>
  <c r="R151" i="10"/>
  <c r="E151" i="10"/>
  <c r="W151" i="10"/>
  <c r="S167" i="10"/>
  <c r="M170" i="5"/>
  <c r="H165" i="5"/>
  <c r="H177" i="5"/>
  <c r="W170" i="5"/>
  <c r="V162" i="5"/>
  <c r="L162" i="5"/>
  <c r="E163" i="5"/>
  <c r="R163" i="5"/>
  <c r="V163" i="5"/>
  <c r="G165" i="5"/>
  <c r="T165" i="5"/>
  <c r="T166" i="5"/>
  <c r="Y166" i="5"/>
  <c r="G166" i="5"/>
  <c r="AB166" i="5"/>
  <c r="R177" i="5"/>
  <c r="W177" i="5"/>
  <c r="U177" i="5"/>
  <c r="O170" i="5"/>
  <c r="AA170" i="5"/>
  <c r="T170" i="5"/>
  <c r="I172" i="5"/>
  <c r="N172" i="5"/>
  <c r="S174" i="5"/>
  <c r="X174" i="5"/>
  <c r="U174" i="5"/>
  <c r="Q179" i="5"/>
  <c r="V179" i="5"/>
  <c r="L179" i="5"/>
  <c r="M153" i="5"/>
  <c r="Y153" i="5"/>
  <c r="G153" i="5"/>
  <c r="AB157" i="5"/>
  <c r="J157" i="5"/>
  <c r="O157" i="5"/>
  <c r="P162" i="5"/>
  <c r="W169" i="5"/>
  <c r="E169" i="5"/>
  <c r="L172" i="5"/>
  <c r="E176" i="5"/>
  <c r="R176" i="5"/>
  <c r="V176" i="5"/>
  <c r="Z162" i="5"/>
  <c r="F150" i="5"/>
  <c r="S150" i="5"/>
  <c r="K155" i="5"/>
  <c r="P155" i="5"/>
  <c r="AB155" i="5"/>
  <c r="L178" i="10"/>
  <c r="T177" i="10"/>
  <c r="Y178" i="10"/>
  <c r="G178" i="10"/>
  <c r="O177" i="10"/>
  <c r="P178" i="10"/>
  <c r="W167" i="10"/>
  <c r="N167" i="10"/>
  <c r="E167" i="10"/>
  <c r="V177" i="10"/>
  <c r="Y151" i="10"/>
  <c r="J169" i="10"/>
  <c r="O154" i="10"/>
  <c r="J154" i="10"/>
  <c r="AB154" i="10"/>
  <c r="J152" i="10"/>
  <c r="AB152" i="10"/>
  <c r="O152" i="10"/>
  <c r="O153" i="10"/>
  <c r="W176" i="10"/>
  <c r="O176" i="10"/>
  <c r="G176" i="10"/>
  <c r="V176" i="10"/>
  <c r="N176" i="10"/>
  <c r="F176" i="10"/>
  <c r="U176" i="10"/>
  <c r="M176" i="10"/>
  <c r="E176" i="10"/>
  <c r="AB176" i="10"/>
  <c r="T176" i="10"/>
  <c r="L176" i="10"/>
  <c r="AA176" i="10"/>
  <c r="S176" i="10"/>
  <c r="K176" i="10"/>
  <c r="Z176" i="10"/>
  <c r="R176" i="10"/>
  <c r="J176" i="10"/>
  <c r="Y176" i="10"/>
  <c r="Q176" i="10"/>
  <c r="I176" i="10"/>
  <c r="H176" i="10"/>
  <c r="X176" i="10"/>
  <c r="P176" i="10"/>
  <c r="P168" i="10"/>
  <c r="H168" i="10"/>
  <c r="X168" i="10"/>
  <c r="H155" i="10"/>
  <c r="Z155" i="10"/>
  <c r="H153" i="10"/>
  <c r="Z153" i="10"/>
  <c r="M153" i="10"/>
  <c r="Z151" i="10"/>
  <c r="M151" i="10"/>
  <c r="H151" i="10"/>
  <c r="O162" i="5"/>
  <c r="K163" i="5"/>
  <c r="E165" i="5"/>
  <c r="P177" i="5"/>
  <c r="T162" i="5"/>
  <c r="Z163" i="5"/>
  <c r="O165" i="5"/>
  <c r="J166" i="5"/>
  <c r="AA162" i="5"/>
  <c r="J163" i="5"/>
  <c r="V165" i="5"/>
  <c r="L165" i="5"/>
  <c r="L166" i="5"/>
  <c r="Q166" i="5"/>
  <c r="F166" i="5"/>
  <c r="V166" i="5"/>
  <c r="J177" i="5"/>
  <c r="O177" i="5"/>
  <c r="M177" i="5"/>
  <c r="G170" i="5"/>
  <c r="S170" i="5"/>
  <c r="L170" i="5"/>
  <c r="S172" i="5"/>
  <c r="X172" i="5"/>
  <c r="F172" i="5"/>
  <c r="K174" i="5"/>
  <c r="P174" i="5"/>
  <c r="I179" i="5"/>
  <c r="N179" i="5"/>
  <c r="Z179" i="5"/>
  <c r="E153" i="5"/>
  <c r="Q153" i="5"/>
  <c r="R153" i="5"/>
  <c r="T157" i="5"/>
  <c r="Y157" i="5"/>
  <c r="G157" i="5"/>
  <c r="J162" i="5"/>
  <c r="X162" i="5"/>
  <c r="O169" i="5"/>
  <c r="AB169" i="5"/>
  <c r="T172" i="5"/>
  <c r="AB176" i="5"/>
  <c r="J176" i="5"/>
  <c r="N176" i="5"/>
  <c r="I165" i="5"/>
  <c r="P150" i="5"/>
  <c r="U150" i="5"/>
  <c r="K150" i="5"/>
  <c r="Z155" i="5"/>
  <c r="H155" i="5"/>
  <c r="T155" i="5"/>
  <c r="W176" i="5"/>
  <c r="U177" i="10"/>
  <c r="L177" i="10"/>
  <c r="Q178" i="10"/>
  <c r="X177" i="10"/>
  <c r="G177" i="10"/>
  <c r="O167" i="10"/>
  <c r="F167" i="10"/>
  <c r="X167" i="10"/>
  <c r="W154" i="10"/>
  <c r="R154" i="10"/>
  <c r="R152" i="10"/>
  <c r="E152" i="10"/>
  <c r="W152" i="10"/>
  <c r="Q151" i="10"/>
  <c r="N162" i="10"/>
  <c r="Z157" i="10"/>
  <c r="R157" i="10"/>
  <c r="J157" i="10"/>
  <c r="Y157" i="10"/>
  <c r="Q157" i="10"/>
  <c r="I157" i="10"/>
  <c r="X157" i="10"/>
  <c r="P157" i="10"/>
  <c r="H157" i="10"/>
  <c r="W157" i="10"/>
  <c r="O157" i="10"/>
  <c r="G157" i="10"/>
  <c r="V157" i="10"/>
  <c r="N157" i="10"/>
  <c r="F157" i="10"/>
  <c r="U157" i="10"/>
  <c r="M157" i="10"/>
  <c r="E157" i="10"/>
  <c r="AB157" i="10"/>
  <c r="T157" i="10"/>
  <c r="L157" i="10"/>
  <c r="AA157" i="10"/>
  <c r="S157" i="10"/>
  <c r="K157" i="10"/>
  <c r="P155" i="10"/>
  <c r="K155" i="10"/>
  <c r="P153" i="10"/>
  <c r="K153" i="10"/>
  <c r="U153" i="10"/>
  <c r="K151" i="10"/>
  <c r="U151" i="10"/>
  <c r="P151" i="10"/>
  <c r="T155" i="10"/>
  <c r="Q165" i="5"/>
  <c r="Z165" i="5"/>
  <c r="E177" i="5"/>
  <c r="G162" i="5"/>
  <c r="M163" i="5"/>
  <c r="H163" i="5"/>
  <c r="AB165" i="5"/>
  <c r="N166" i="5"/>
  <c r="N162" i="5"/>
  <c r="AB163" i="5"/>
  <c r="N163" i="5"/>
  <c r="F162" i="5"/>
  <c r="S162" i="5"/>
  <c r="T163" i="5"/>
  <c r="Y163" i="5"/>
  <c r="F163" i="5"/>
  <c r="N165" i="5"/>
  <c r="AA165" i="5"/>
  <c r="AA166" i="5"/>
  <c r="I166" i="5"/>
  <c r="W166" i="5"/>
  <c r="U166" i="5"/>
  <c r="T177" i="5"/>
  <c r="Y177" i="5"/>
  <c r="G177" i="5"/>
  <c r="Q170" i="5"/>
  <c r="V170" i="5"/>
  <c r="K170" i="5"/>
  <c r="K172" i="5"/>
  <c r="P172" i="5"/>
  <c r="U172" i="5"/>
  <c r="M174" i="5"/>
  <c r="Z174" i="5"/>
  <c r="H174" i="5"/>
  <c r="X179" i="5"/>
  <c r="F179" i="5"/>
  <c r="R179" i="5"/>
  <c r="AB153" i="5"/>
  <c r="I153" i="5"/>
  <c r="L157" i="5"/>
  <c r="Q157" i="5"/>
  <c r="N157" i="5"/>
  <c r="H162" i="5"/>
  <c r="G169" i="5"/>
  <c r="T169" i="5"/>
  <c r="T176" i="5"/>
  <c r="Y176" i="5"/>
  <c r="F176" i="5"/>
  <c r="H150" i="5"/>
  <c r="M150" i="5"/>
  <c r="Y150" i="5"/>
  <c r="R155" i="5"/>
  <c r="W155" i="5"/>
  <c r="L155" i="5"/>
  <c r="Z150" i="5"/>
  <c r="M178" i="10"/>
  <c r="M177" i="10"/>
  <c r="Z178" i="10"/>
  <c r="I178" i="10"/>
  <c r="P177" i="10"/>
  <c r="G167" i="10"/>
  <c r="H154" i="10"/>
  <c r="Z154" i="10"/>
  <c r="Z152" i="10"/>
  <c r="M152" i="10"/>
  <c r="U178" i="10"/>
  <c r="F155" i="10"/>
  <c r="X155" i="10"/>
  <c r="S155" i="10"/>
  <c r="X153" i="10"/>
  <c r="S153" i="10"/>
  <c r="F153" i="10"/>
  <c r="S151" i="10"/>
  <c r="F151" i="10"/>
  <c r="X151" i="10"/>
  <c r="H167" i="10"/>
  <c r="K162" i="5"/>
  <c r="F165" i="5"/>
  <c r="S166" i="5"/>
  <c r="X166" i="5"/>
  <c r="L177" i="5"/>
  <c r="I170" i="5"/>
  <c r="N170" i="5"/>
  <c r="Z172" i="5"/>
  <c r="H172" i="5"/>
  <c r="E174" i="5"/>
  <c r="R174" i="5"/>
  <c r="P179" i="5"/>
  <c r="U179" i="5"/>
  <c r="N153" i="5"/>
  <c r="T153" i="5"/>
  <c r="O153" i="5"/>
  <c r="AA157" i="5"/>
  <c r="I157" i="5"/>
  <c r="Q169" i="5"/>
  <c r="V169" i="5"/>
  <c r="L176" i="5"/>
  <c r="Q176" i="5"/>
  <c r="W150" i="5"/>
  <c r="E150" i="5"/>
  <c r="J155" i="5"/>
  <c r="O155" i="5"/>
  <c r="E178" i="10"/>
  <c r="E177" i="10"/>
  <c r="R178" i="10"/>
  <c r="Z177" i="10"/>
  <c r="E155" i="10"/>
  <c r="X159" i="10"/>
  <c r="P159" i="10"/>
  <c r="H159" i="10"/>
  <c r="W159" i="10"/>
  <c r="O159" i="10"/>
  <c r="G159" i="10"/>
  <c r="V159" i="10"/>
  <c r="N159" i="10"/>
  <c r="F159" i="10"/>
  <c r="U159" i="10"/>
  <c r="M159" i="10"/>
  <c r="E159" i="10"/>
  <c r="AB159" i="10"/>
  <c r="T159" i="10"/>
  <c r="L159" i="10"/>
  <c r="AA159" i="10"/>
  <c r="S159" i="10"/>
  <c r="K159" i="10"/>
  <c r="Z159" i="10"/>
  <c r="R159" i="10"/>
  <c r="J159" i="10"/>
  <c r="Y159" i="10"/>
  <c r="Q159" i="10"/>
  <c r="I159" i="10"/>
  <c r="N155" i="10"/>
  <c r="I155" i="10"/>
  <c r="I153" i="10"/>
  <c r="AA153" i="10"/>
  <c r="AA151" i="10"/>
  <c r="AC115" i="5"/>
  <c r="Z115" i="5" s="1"/>
  <c r="AC122" i="10"/>
  <c r="P122" i="10" s="1"/>
  <c r="AC125" i="10"/>
  <c r="Z125" i="10" s="1"/>
  <c r="AC136" i="10"/>
  <c r="Y136" i="10" s="1"/>
  <c r="C149" i="10"/>
  <c r="C182" i="10" s="1"/>
  <c r="C216" i="10" s="1"/>
  <c r="AC121" i="10"/>
  <c r="AA121" i="10" s="1"/>
  <c r="AC126" i="5"/>
  <c r="K126" i="5" s="1"/>
  <c r="AC120" i="10"/>
  <c r="Q120" i="10" s="1"/>
  <c r="AC138" i="10"/>
  <c r="P138" i="10" s="1"/>
  <c r="C150" i="10"/>
  <c r="C183" i="10" s="1"/>
  <c r="C217" i="10" s="1"/>
  <c r="AC114" i="5"/>
  <c r="E114" i="5" s="1"/>
  <c r="C118" i="8"/>
  <c r="C118" i="11"/>
  <c r="AC137" i="10"/>
  <c r="C174" i="10"/>
  <c r="C207" i="10" s="1"/>
  <c r="C241" i="10" s="1"/>
  <c r="AC141" i="10"/>
  <c r="C178" i="10"/>
  <c r="C211" i="10" s="1"/>
  <c r="C245" i="10" s="1"/>
  <c r="C171" i="10"/>
  <c r="C204" i="10" s="1"/>
  <c r="C238" i="10" s="1"/>
  <c r="AC134" i="10"/>
  <c r="Y112" i="10"/>
  <c r="Q112" i="10"/>
  <c r="I112" i="10"/>
  <c r="U112" i="10"/>
  <c r="M112" i="10"/>
  <c r="X112" i="10"/>
  <c r="W112" i="10"/>
  <c r="L112" i="10"/>
  <c r="S112" i="10"/>
  <c r="H112" i="10"/>
  <c r="AB112" i="10"/>
  <c r="R112" i="10"/>
  <c r="G112" i="10"/>
  <c r="AA112" i="10"/>
  <c r="P112" i="10"/>
  <c r="F112" i="10"/>
  <c r="E112" i="10"/>
  <c r="Z112" i="10"/>
  <c r="V112" i="10"/>
  <c r="T112" i="10"/>
  <c r="O112" i="10"/>
  <c r="N112" i="10"/>
  <c r="K112" i="10"/>
  <c r="J112" i="10"/>
  <c r="AC129" i="5"/>
  <c r="C166" i="5"/>
  <c r="C199" i="5" s="1"/>
  <c r="C233" i="5" s="1"/>
  <c r="C132" i="1" s="1"/>
  <c r="AC128" i="5"/>
  <c r="C165" i="5"/>
  <c r="C198" i="5" s="1"/>
  <c r="C232" i="5" s="1"/>
  <c r="C131" i="1" s="1"/>
  <c r="C153" i="5"/>
  <c r="C186" i="5" s="1"/>
  <c r="C220" i="5" s="1"/>
  <c r="C119" i="1" s="1"/>
  <c r="AC116" i="5"/>
  <c r="C167" i="10"/>
  <c r="C200" i="10" s="1"/>
  <c r="C234" i="10" s="1"/>
  <c r="AC130" i="10"/>
  <c r="AC128" i="10"/>
  <c r="C165" i="10"/>
  <c r="C198" i="10" s="1"/>
  <c r="C232" i="10" s="1"/>
  <c r="C179" i="10"/>
  <c r="C212" i="10" s="1"/>
  <c r="C246" i="10" s="1"/>
  <c r="AC142" i="10"/>
  <c r="C149" i="5"/>
  <c r="C182" i="5" s="1"/>
  <c r="C216" i="5" s="1"/>
  <c r="C115" i="1" s="1"/>
  <c r="AC112" i="5"/>
  <c r="AC119" i="5"/>
  <c r="C156" i="5"/>
  <c r="C189" i="5" s="1"/>
  <c r="C223" i="5" s="1"/>
  <c r="C122" i="1" s="1"/>
  <c r="AC140" i="5"/>
  <c r="C177" i="5"/>
  <c r="C210" i="5" s="1"/>
  <c r="C244" i="5" s="1"/>
  <c r="C143" i="1" s="1"/>
  <c r="AC124" i="10"/>
  <c r="C161" i="10"/>
  <c r="C194" i="10" s="1"/>
  <c r="C228" i="10" s="1"/>
  <c r="C155" i="10"/>
  <c r="C188" i="10" s="1"/>
  <c r="C222" i="10" s="1"/>
  <c r="AC118" i="10"/>
  <c r="C156" i="10"/>
  <c r="C189" i="10" s="1"/>
  <c r="C223" i="10" s="1"/>
  <c r="AC119" i="10"/>
  <c r="AC136" i="5"/>
  <c r="C173" i="5"/>
  <c r="C206" i="5" s="1"/>
  <c r="C240" i="5" s="1"/>
  <c r="C139" i="1" s="1"/>
  <c r="C167" i="5"/>
  <c r="C200" i="5" s="1"/>
  <c r="C234" i="5" s="1"/>
  <c r="C133" i="1" s="1"/>
  <c r="AC130" i="5"/>
  <c r="AC131" i="5"/>
  <c r="C168" i="5"/>
  <c r="C201" i="5" s="1"/>
  <c r="C235" i="5" s="1"/>
  <c r="C134" i="1" s="1"/>
  <c r="C154" i="10"/>
  <c r="C187" i="10" s="1"/>
  <c r="C221" i="10" s="1"/>
  <c r="AC117" i="10"/>
  <c r="C164" i="10"/>
  <c r="C197" i="10" s="1"/>
  <c r="C231" i="10" s="1"/>
  <c r="AC127" i="10"/>
  <c r="C159" i="5"/>
  <c r="C192" i="5" s="1"/>
  <c r="C226" i="5" s="1"/>
  <c r="C125" i="1" s="1"/>
  <c r="AC122" i="5"/>
  <c r="AC137" i="5"/>
  <c r="C174" i="5"/>
  <c r="C207" i="5" s="1"/>
  <c r="C241" i="5" s="1"/>
  <c r="C140" i="1" s="1"/>
  <c r="AC139" i="5"/>
  <c r="C176" i="5"/>
  <c r="C209" i="5" s="1"/>
  <c r="C243" i="5" s="1"/>
  <c r="C142" i="1" s="1"/>
  <c r="V113" i="10"/>
  <c r="N113" i="10"/>
  <c r="F113" i="10"/>
  <c r="Z113" i="10"/>
  <c r="R113" i="10"/>
  <c r="J113" i="10"/>
  <c r="S113" i="10"/>
  <c r="H113" i="10"/>
  <c r="AB113" i="10"/>
  <c r="Q113" i="10"/>
  <c r="G113" i="10"/>
  <c r="X113" i="10"/>
  <c r="M113" i="10"/>
  <c r="W113" i="10"/>
  <c r="L113" i="10"/>
  <c r="U113" i="10"/>
  <c r="K113" i="10"/>
  <c r="AA113" i="10"/>
  <c r="Y113" i="10"/>
  <c r="T113" i="10"/>
  <c r="P113" i="10"/>
  <c r="O113" i="10"/>
  <c r="I113" i="10"/>
  <c r="E113" i="10"/>
  <c r="C129" i="8"/>
  <c r="C129" i="11"/>
  <c r="C152" i="10"/>
  <c r="C185" i="10" s="1"/>
  <c r="C219" i="10" s="1"/>
  <c r="AC115" i="10"/>
  <c r="AC123" i="10"/>
  <c r="C160" i="10"/>
  <c r="C193" i="10" s="1"/>
  <c r="C227" i="10" s="1"/>
  <c r="C172" i="10"/>
  <c r="C205" i="10" s="1"/>
  <c r="C239" i="10" s="1"/>
  <c r="AC135" i="10"/>
  <c r="C154" i="5"/>
  <c r="C187" i="5" s="1"/>
  <c r="C221" i="5" s="1"/>
  <c r="C120" i="1" s="1"/>
  <c r="AC117" i="5"/>
  <c r="C171" i="5"/>
  <c r="C204" i="5" s="1"/>
  <c r="C238" i="5" s="1"/>
  <c r="C137" i="1" s="1"/>
  <c r="AC134" i="5"/>
  <c r="C178" i="5"/>
  <c r="C211" i="5" s="1"/>
  <c r="C245" i="5" s="1"/>
  <c r="C144" i="1" s="1"/>
  <c r="AC141" i="5"/>
  <c r="AC131" i="10"/>
  <c r="C168" i="10"/>
  <c r="C201" i="10" s="1"/>
  <c r="C235" i="10" s="1"/>
  <c r="AC116" i="10"/>
  <c r="C153" i="10"/>
  <c r="C186" i="10" s="1"/>
  <c r="C220" i="10" s="1"/>
  <c r="C150" i="5"/>
  <c r="C183" i="5" s="1"/>
  <c r="C217" i="5" s="1"/>
  <c r="C116" i="1" s="1"/>
  <c r="AC113" i="5"/>
  <c r="AC132" i="5"/>
  <c r="C169" i="5"/>
  <c r="C202" i="5" s="1"/>
  <c r="C236" i="5" s="1"/>
  <c r="C135" i="1" s="1"/>
  <c r="C179" i="5"/>
  <c r="C212" i="5" s="1"/>
  <c r="C246" i="5" s="1"/>
  <c r="C145" i="1" s="1"/>
  <c r="AC142" i="5"/>
  <c r="C170" i="5"/>
  <c r="C203" i="5" s="1"/>
  <c r="C237" i="5" s="1"/>
  <c r="C136" i="1" s="1"/>
  <c r="AC133" i="5"/>
  <c r="C117" i="8"/>
  <c r="C117" i="11"/>
  <c r="AC139" i="10"/>
  <c r="C176" i="10"/>
  <c r="C209" i="10" s="1"/>
  <c r="C243" i="10" s="1"/>
  <c r="C170" i="10"/>
  <c r="C203" i="10" s="1"/>
  <c r="C237" i="10" s="1"/>
  <c r="AC133" i="10"/>
  <c r="AC121" i="5"/>
  <c r="C158" i="5"/>
  <c r="C191" i="5" s="1"/>
  <c r="C225" i="5" s="1"/>
  <c r="C124" i="1" s="1"/>
  <c r="C175" i="5"/>
  <c r="C208" i="5" s="1"/>
  <c r="C242" i="5" s="1"/>
  <c r="C141" i="1" s="1"/>
  <c r="AC138" i="5"/>
  <c r="AC127" i="5"/>
  <c r="C164" i="5"/>
  <c r="C197" i="5" s="1"/>
  <c r="C231" i="5" s="1"/>
  <c r="C130" i="1" s="1"/>
  <c r="AC124" i="5"/>
  <c r="C161" i="5"/>
  <c r="C194" i="5" s="1"/>
  <c r="C228" i="5" s="1"/>
  <c r="C127" i="1" s="1"/>
  <c r="AA118" i="5"/>
  <c r="S118" i="5"/>
  <c r="Y118" i="5"/>
  <c r="Q118" i="5"/>
  <c r="I118" i="5"/>
  <c r="W118" i="5"/>
  <c r="U118" i="5"/>
  <c r="M118" i="5"/>
  <c r="E118" i="5"/>
  <c r="X118" i="5"/>
  <c r="K118" i="5"/>
  <c r="V118" i="5"/>
  <c r="J118" i="5"/>
  <c r="T118" i="5"/>
  <c r="H118" i="5"/>
  <c r="R118" i="5"/>
  <c r="G118" i="5"/>
  <c r="P118" i="5"/>
  <c r="F118" i="5"/>
  <c r="O118" i="5"/>
  <c r="AB118" i="5"/>
  <c r="N118" i="5"/>
  <c r="Z118" i="5"/>
  <c r="L118" i="5"/>
  <c r="C163" i="10"/>
  <c r="C196" i="10" s="1"/>
  <c r="C230" i="10" s="1"/>
  <c r="AC126" i="10"/>
  <c r="C162" i="5"/>
  <c r="C195" i="5" s="1"/>
  <c r="C229" i="5" s="1"/>
  <c r="C128" i="1" s="1"/>
  <c r="AC125" i="5"/>
  <c r="C160" i="5"/>
  <c r="C193" i="5" s="1"/>
  <c r="C227" i="5" s="1"/>
  <c r="C126" i="1" s="1"/>
  <c r="AC123" i="5"/>
  <c r="C172" i="5"/>
  <c r="C205" i="5" s="1"/>
  <c r="C239" i="5" s="1"/>
  <c r="C138" i="1" s="1"/>
  <c r="AC135" i="5"/>
  <c r="AC120" i="5"/>
  <c r="C157" i="5"/>
  <c r="C190" i="5" s="1"/>
  <c r="C224" i="5" s="1"/>
  <c r="C123" i="1" s="1"/>
  <c r="C121" i="8" l="1"/>
  <c r="C121" i="1"/>
  <c r="V136" i="10"/>
  <c r="C121" i="11"/>
  <c r="V129" i="10"/>
  <c r="V233" i="10" s="1"/>
  <c r="K140" i="10"/>
  <c r="K244" i="10" s="1"/>
  <c r="Q129" i="10"/>
  <c r="Q199" i="10" s="1"/>
  <c r="J140" i="10"/>
  <c r="J244" i="10" s="1"/>
  <c r="AB140" i="10"/>
  <c r="AB210" i="10" s="1"/>
  <c r="M140" i="10"/>
  <c r="M244" i="10" s="1"/>
  <c r="G129" i="10"/>
  <c r="G233" i="10" s="1"/>
  <c r="F129" i="10"/>
  <c r="F233" i="10" s="1"/>
  <c r="U140" i="10"/>
  <c r="U210" i="10" s="1"/>
  <c r="P140" i="10"/>
  <c r="P244" i="10" s="1"/>
  <c r="T140" i="10"/>
  <c r="T244" i="10" s="1"/>
  <c r="W129" i="10"/>
  <c r="W199" i="10" s="1"/>
  <c r="L129" i="10"/>
  <c r="L233" i="10" s="1"/>
  <c r="Y129" i="10"/>
  <c r="Y233" i="10" s="1"/>
  <c r="J129" i="10"/>
  <c r="J199" i="10" s="1"/>
  <c r="H140" i="10"/>
  <c r="H244" i="10" s="1"/>
  <c r="AB129" i="10"/>
  <c r="AB199" i="10" s="1"/>
  <c r="R129" i="10"/>
  <c r="R233" i="10" s="1"/>
  <c r="P129" i="10"/>
  <c r="P199" i="10" s="1"/>
  <c r="Z129" i="10"/>
  <c r="Z233" i="10" s="1"/>
  <c r="E129" i="10"/>
  <c r="E233" i="10" s="1"/>
  <c r="S129" i="10"/>
  <c r="S233" i="10" s="1"/>
  <c r="U129" i="10"/>
  <c r="U199" i="10" s="1"/>
  <c r="Y140" i="10"/>
  <c r="Y244" i="10" s="1"/>
  <c r="AA140" i="10"/>
  <c r="AA244" i="10" s="1"/>
  <c r="O129" i="10"/>
  <c r="O233" i="10" s="1"/>
  <c r="I129" i="10"/>
  <c r="I233" i="10" s="1"/>
  <c r="N129" i="10"/>
  <c r="N233" i="10" s="1"/>
  <c r="I140" i="10"/>
  <c r="I244" i="10" s="1"/>
  <c r="X129" i="10"/>
  <c r="X233" i="10" s="1"/>
  <c r="H129" i="10"/>
  <c r="H199" i="10" s="1"/>
  <c r="AA129" i="10"/>
  <c r="AA233" i="10" s="1"/>
  <c r="W140" i="10"/>
  <c r="W244" i="10" s="1"/>
  <c r="M129" i="10"/>
  <c r="M233" i="10" s="1"/>
  <c r="T129" i="10"/>
  <c r="T199" i="10" s="1"/>
  <c r="F140" i="10"/>
  <c r="F210" i="10" s="1"/>
  <c r="L140" i="10"/>
  <c r="L244" i="10" s="1"/>
  <c r="R140" i="10"/>
  <c r="R244" i="10" s="1"/>
  <c r="S140" i="10"/>
  <c r="S210" i="10" s="1"/>
  <c r="X140" i="10"/>
  <c r="X244" i="10" s="1"/>
  <c r="Z140" i="10"/>
  <c r="Z244" i="10" s="1"/>
  <c r="G140" i="10"/>
  <c r="G244" i="10" s="1"/>
  <c r="N140" i="10"/>
  <c r="N210" i="10" s="1"/>
  <c r="E140" i="10"/>
  <c r="E244" i="10" s="1"/>
  <c r="O140" i="10"/>
  <c r="O244" i="10" s="1"/>
  <c r="V140" i="10"/>
  <c r="V210" i="10" s="1"/>
  <c r="E125" i="10"/>
  <c r="E229" i="10" s="1"/>
  <c r="AB125" i="10"/>
  <c r="AB229" i="10" s="1"/>
  <c r="N125" i="10"/>
  <c r="N195" i="10" s="1"/>
  <c r="AA125" i="10"/>
  <c r="AA229" i="10" s="1"/>
  <c r="S125" i="10"/>
  <c r="S229" i="10" s="1"/>
  <c r="R125" i="10"/>
  <c r="R195" i="10" s="1"/>
  <c r="G136" i="10"/>
  <c r="G206" i="10" s="1"/>
  <c r="Q136" i="10"/>
  <c r="Q240" i="10" s="1"/>
  <c r="Y132" i="10"/>
  <c r="Y236" i="10" s="1"/>
  <c r="U132" i="10"/>
  <c r="U236" i="10" s="1"/>
  <c r="K136" i="10"/>
  <c r="K240" i="10" s="1"/>
  <c r="F132" i="10"/>
  <c r="F202" i="10" s="1"/>
  <c r="V132" i="10"/>
  <c r="V236" i="10" s="1"/>
  <c r="AA132" i="10"/>
  <c r="AA202" i="10" s="1"/>
  <c r="O132" i="10"/>
  <c r="O202" i="10" s="1"/>
  <c r="S114" i="10"/>
  <c r="S218" i="10" s="1"/>
  <c r="G132" i="10"/>
  <c r="G236" i="10" s="1"/>
  <c r="P132" i="10"/>
  <c r="P202" i="10" s="1"/>
  <c r="T132" i="10"/>
  <c r="T236" i="10" s="1"/>
  <c r="I132" i="10"/>
  <c r="I236" i="10" s="1"/>
  <c r="S132" i="10"/>
  <c r="S202" i="10" s="1"/>
  <c r="AB132" i="10"/>
  <c r="AB236" i="10" s="1"/>
  <c r="H132" i="10"/>
  <c r="H236" i="10" s="1"/>
  <c r="Q132" i="10"/>
  <c r="Q236" i="10" s="1"/>
  <c r="W132" i="10"/>
  <c r="W236" i="10" s="1"/>
  <c r="R132" i="10"/>
  <c r="R236" i="10" s="1"/>
  <c r="L132" i="10"/>
  <c r="L236" i="10" s="1"/>
  <c r="Z132" i="10"/>
  <c r="Z236" i="10" s="1"/>
  <c r="K132" i="10"/>
  <c r="K202" i="10" s="1"/>
  <c r="J132" i="10"/>
  <c r="J236" i="10" s="1"/>
  <c r="X132" i="10"/>
  <c r="X202" i="10" s="1"/>
  <c r="E132" i="10"/>
  <c r="E236" i="10" s="1"/>
  <c r="N132" i="10"/>
  <c r="N236" i="10" s="1"/>
  <c r="E114" i="10"/>
  <c r="E218" i="10" s="1"/>
  <c r="G114" i="5"/>
  <c r="G218" i="5" s="1"/>
  <c r="G117" i="11" s="1"/>
  <c r="T114" i="5"/>
  <c r="T184" i="5" s="1"/>
  <c r="V114" i="5"/>
  <c r="V184" i="5" s="1"/>
  <c r="W114" i="5"/>
  <c r="W184" i="5" s="1"/>
  <c r="X114" i="5"/>
  <c r="X218" i="5" s="1"/>
  <c r="X117" i="1" s="1"/>
  <c r="S114" i="5"/>
  <c r="S184" i="5" s="1"/>
  <c r="Q114" i="5"/>
  <c r="Q184" i="5" s="1"/>
  <c r="M114" i="5"/>
  <c r="M218" i="5" s="1"/>
  <c r="M117" i="1" s="1"/>
  <c r="AB114" i="5"/>
  <c r="AB184" i="5" s="1"/>
  <c r="Z114" i="5"/>
  <c r="Z184" i="5" s="1"/>
  <c r="P114" i="5"/>
  <c r="P218" i="5" s="1"/>
  <c r="P117" i="1" s="1"/>
  <c r="P114" i="10"/>
  <c r="P218" i="10" s="1"/>
  <c r="AA114" i="10"/>
  <c r="AA218" i="10" s="1"/>
  <c r="Z114" i="10"/>
  <c r="Z218" i="10" s="1"/>
  <c r="F114" i="10"/>
  <c r="F184" i="10" s="1"/>
  <c r="Q114" i="10"/>
  <c r="Q218" i="10" s="1"/>
  <c r="J114" i="10"/>
  <c r="J218" i="10" s="1"/>
  <c r="H114" i="10"/>
  <c r="H218" i="10" s="1"/>
  <c r="U114" i="10"/>
  <c r="U218" i="10" s="1"/>
  <c r="M114" i="10"/>
  <c r="M218" i="10" s="1"/>
  <c r="L114" i="10"/>
  <c r="L218" i="10" s="1"/>
  <c r="R114" i="10"/>
  <c r="R218" i="10" s="1"/>
  <c r="V114" i="10"/>
  <c r="V184" i="10" s="1"/>
  <c r="T114" i="10"/>
  <c r="T218" i="10" s="1"/>
  <c r="G114" i="10"/>
  <c r="G218" i="10" s="1"/>
  <c r="X114" i="10"/>
  <c r="X184" i="10" s="1"/>
  <c r="W114" i="10"/>
  <c r="W218" i="10" s="1"/>
  <c r="N114" i="10"/>
  <c r="N218" i="10" s="1"/>
  <c r="K114" i="10"/>
  <c r="K218" i="10" s="1"/>
  <c r="G125" i="10"/>
  <c r="G229" i="10" s="1"/>
  <c r="AA136" i="10"/>
  <c r="AA240" i="10" s="1"/>
  <c r="W125" i="10"/>
  <c r="W229" i="10" s="1"/>
  <c r="Y114" i="10"/>
  <c r="Y218" i="10" s="1"/>
  <c r="O114" i="10"/>
  <c r="O218" i="10" s="1"/>
  <c r="P136" i="10"/>
  <c r="P240" i="10" s="1"/>
  <c r="S136" i="10"/>
  <c r="S240" i="10" s="1"/>
  <c r="J136" i="10"/>
  <c r="J240" i="10" s="1"/>
  <c r="T125" i="10"/>
  <c r="T195" i="10" s="1"/>
  <c r="T136" i="10"/>
  <c r="T240" i="10" s="1"/>
  <c r="U125" i="10"/>
  <c r="U195" i="10" s="1"/>
  <c r="X125" i="10"/>
  <c r="X229" i="10" s="1"/>
  <c r="W136" i="10"/>
  <c r="W206" i="10" s="1"/>
  <c r="Y125" i="10"/>
  <c r="Y229" i="10" s="1"/>
  <c r="I114" i="10"/>
  <c r="I218" i="10" s="1"/>
  <c r="N136" i="10"/>
  <c r="N240" i="10" s="1"/>
  <c r="X136" i="10"/>
  <c r="X206" i="10" s="1"/>
  <c r="H125" i="10"/>
  <c r="H195" i="10" s="1"/>
  <c r="K125" i="10"/>
  <c r="K229" i="10" s="1"/>
  <c r="M125" i="10"/>
  <c r="M229" i="10" s="1"/>
  <c r="Q125" i="10"/>
  <c r="Q229" i="10" s="1"/>
  <c r="V125" i="10"/>
  <c r="V195" i="10" s="1"/>
  <c r="J125" i="10"/>
  <c r="J195" i="10" s="1"/>
  <c r="F114" i="5"/>
  <c r="F184" i="5" s="1"/>
  <c r="R114" i="5"/>
  <c r="R218" i="5" s="1"/>
  <c r="R117" i="11" s="1"/>
  <c r="J114" i="5"/>
  <c r="J218" i="5" s="1"/>
  <c r="J117" i="11" s="1"/>
  <c r="L114" i="5"/>
  <c r="L184" i="5" s="1"/>
  <c r="I114" i="5"/>
  <c r="I218" i="5" s="1"/>
  <c r="I117" i="1" s="1"/>
  <c r="U114" i="5"/>
  <c r="U184" i="5" s="1"/>
  <c r="I125" i="10"/>
  <c r="I229" i="10" s="1"/>
  <c r="L125" i="10"/>
  <c r="L229" i="10" s="1"/>
  <c r="P125" i="10"/>
  <c r="P229" i="10" s="1"/>
  <c r="F125" i="10"/>
  <c r="F229" i="10" s="1"/>
  <c r="O125" i="10"/>
  <c r="O229" i="10" s="1"/>
  <c r="O114" i="5"/>
  <c r="O218" i="5" s="1"/>
  <c r="O117" i="1" s="1"/>
  <c r="AA114" i="5"/>
  <c r="AA218" i="5" s="1"/>
  <c r="AA117" i="11" s="1"/>
  <c r="H114" i="5"/>
  <c r="H184" i="5" s="1"/>
  <c r="K114" i="5"/>
  <c r="K184" i="5" s="1"/>
  <c r="N114" i="5"/>
  <c r="N218" i="5" s="1"/>
  <c r="N117" i="11" s="1"/>
  <c r="Y114" i="5"/>
  <c r="Y218" i="5" s="1"/>
  <c r="Y117" i="1" s="1"/>
  <c r="I138" i="10"/>
  <c r="I242" i="10" s="1"/>
  <c r="N138" i="10"/>
  <c r="N242" i="10" s="1"/>
  <c r="Z219" i="5"/>
  <c r="Z118" i="8" s="1"/>
  <c r="R188" i="5"/>
  <c r="L136" i="10"/>
  <c r="L240" i="10" s="1"/>
  <c r="M136" i="10"/>
  <c r="M240" i="10" s="1"/>
  <c r="Z136" i="10"/>
  <c r="Z240" i="10" s="1"/>
  <c r="U136" i="10"/>
  <c r="U240" i="10" s="1"/>
  <c r="O136" i="10"/>
  <c r="O240" i="10" s="1"/>
  <c r="F136" i="10"/>
  <c r="F240" i="10" s="1"/>
  <c r="R136" i="10"/>
  <c r="R240" i="10" s="1"/>
  <c r="I136" i="10"/>
  <c r="I240" i="10" s="1"/>
  <c r="H136" i="10"/>
  <c r="H206" i="10" s="1"/>
  <c r="Y222" i="5"/>
  <c r="Y121" i="11" s="1"/>
  <c r="E188" i="5"/>
  <c r="AA188" i="5"/>
  <c r="E184" i="5"/>
  <c r="Q188" i="5"/>
  <c r="K222" i="5"/>
  <c r="K121" i="8" s="1"/>
  <c r="N188" i="5"/>
  <c r="G222" i="5"/>
  <c r="G121" i="11" s="1"/>
  <c r="V188" i="5"/>
  <c r="F222" i="5"/>
  <c r="F121" i="8" s="1"/>
  <c r="W222" i="5"/>
  <c r="W121" i="11" s="1"/>
  <c r="P188" i="5"/>
  <c r="X188" i="5"/>
  <c r="Z188" i="5"/>
  <c r="U188" i="5"/>
  <c r="J188" i="5"/>
  <c r="L188" i="5"/>
  <c r="M222" i="5"/>
  <c r="M121" i="11" s="1"/>
  <c r="H222" i="5"/>
  <c r="H121" i="1" s="1"/>
  <c r="AB188" i="5"/>
  <c r="O222" i="5"/>
  <c r="O121" i="11" s="1"/>
  <c r="K196" i="5"/>
  <c r="S222" i="5"/>
  <c r="S121" i="11" s="1"/>
  <c r="T188" i="5"/>
  <c r="I188" i="5"/>
  <c r="AB136" i="10"/>
  <c r="AB240" i="10" s="1"/>
  <c r="E136" i="10"/>
  <c r="E206" i="10" s="1"/>
  <c r="X138" i="10"/>
  <c r="X208" i="10" s="1"/>
  <c r="V121" i="10"/>
  <c r="V225" i="10" s="1"/>
  <c r="S121" i="10"/>
  <c r="S225" i="10" s="1"/>
  <c r="N122" i="10"/>
  <c r="N226" i="10" s="1"/>
  <c r="P115" i="5"/>
  <c r="P185" i="5" s="1"/>
  <c r="AB122" i="10"/>
  <c r="AB226" i="10" s="1"/>
  <c r="G115" i="5"/>
  <c r="G185" i="5" s="1"/>
  <c r="I121" i="10"/>
  <c r="I225" i="10" s="1"/>
  <c r="N115" i="5"/>
  <c r="I115" i="5"/>
  <c r="I185" i="5" s="1"/>
  <c r="W115" i="5"/>
  <c r="Y115" i="5"/>
  <c r="E115" i="5"/>
  <c r="E219" i="5" s="1"/>
  <c r="E118" i="11" s="1"/>
  <c r="H122" i="10"/>
  <c r="H192" i="10" s="1"/>
  <c r="N222" i="5"/>
  <c r="N121" i="8" s="1"/>
  <c r="W188" i="5"/>
  <c r="S122" i="10"/>
  <c r="S226" i="10" s="1"/>
  <c r="Q122" i="10"/>
  <c r="Q226" i="10" s="1"/>
  <c r="T115" i="5"/>
  <c r="H115" i="5"/>
  <c r="H185" i="5" s="1"/>
  <c r="K115" i="5"/>
  <c r="K185" i="5" s="1"/>
  <c r="F115" i="5"/>
  <c r="F219" i="5" s="1"/>
  <c r="F118" i="1" s="1"/>
  <c r="O115" i="5"/>
  <c r="O219" i="5" s="1"/>
  <c r="O118" i="8" s="1"/>
  <c r="R115" i="5"/>
  <c r="R185" i="5" s="1"/>
  <c r="Q121" i="10"/>
  <c r="Q225" i="10" s="1"/>
  <c r="N121" i="10"/>
  <c r="N225" i="10" s="1"/>
  <c r="I126" i="5"/>
  <c r="I230" i="5" s="1"/>
  <c r="I129" i="1" s="1"/>
  <c r="T121" i="10"/>
  <c r="T191" i="10" s="1"/>
  <c r="L126" i="5"/>
  <c r="L230" i="5" s="1"/>
  <c r="L129" i="8" s="1"/>
  <c r="L121" i="10"/>
  <c r="L225" i="10" s="1"/>
  <c r="N126" i="5"/>
  <c r="N230" i="5" s="1"/>
  <c r="N129" i="8" s="1"/>
  <c r="R121" i="10"/>
  <c r="R191" i="10" s="1"/>
  <c r="E126" i="5"/>
  <c r="E196" i="5" s="1"/>
  <c r="O121" i="10"/>
  <c r="O191" i="10" s="1"/>
  <c r="Z121" i="10"/>
  <c r="Z225" i="10" s="1"/>
  <c r="Z126" i="5"/>
  <c r="Y121" i="10"/>
  <c r="Y225" i="10" s="1"/>
  <c r="F121" i="10"/>
  <c r="F225" i="10" s="1"/>
  <c r="P126" i="5"/>
  <c r="P230" i="5" s="1"/>
  <c r="P129" i="1" s="1"/>
  <c r="U115" i="5"/>
  <c r="U185" i="5" s="1"/>
  <c r="Q115" i="5"/>
  <c r="Q185" i="5" s="1"/>
  <c r="X122" i="10"/>
  <c r="X192" i="10" s="1"/>
  <c r="M115" i="5"/>
  <c r="M219" i="5" s="1"/>
  <c r="M118" i="8" s="1"/>
  <c r="S115" i="5"/>
  <c r="S185" i="5" s="1"/>
  <c r="L115" i="5"/>
  <c r="L185" i="5" s="1"/>
  <c r="AA115" i="5"/>
  <c r="AA185" i="5" s="1"/>
  <c r="V115" i="5"/>
  <c r="V219" i="5" s="1"/>
  <c r="V118" i="11" s="1"/>
  <c r="R122" i="10"/>
  <c r="R226" i="10" s="1"/>
  <c r="AA122" i="10"/>
  <c r="AA192" i="10" s="1"/>
  <c r="J115" i="5"/>
  <c r="T122" i="10"/>
  <c r="T226" i="10" s="1"/>
  <c r="J122" i="10"/>
  <c r="J226" i="10" s="1"/>
  <c r="U122" i="10"/>
  <c r="U226" i="10" s="1"/>
  <c r="X115" i="5"/>
  <c r="X185" i="5" s="1"/>
  <c r="AB115" i="5"/>
  <c r="AB185" i="5" s="1"/>
  <c r="L122" i="10"/>
  <c r="L226" i="10" s="1"/>
  <c r="G122" i="10"/>
  <c r="G226" i="10" s="1"/>
  <c r="M122" i="10"/>
  <c r="M192" i="10" s="1"/>
  <c r="O122" i="10"/>
  <c r="O192" i="10" s="1"/>
  <c r="U138" i="10"/>
  <c r="U242" i="10" s="1"/>
  <c r="AB138" i="10"/>
  <c r="AB242" i="10" s="1"/>
  <c r="K138" i="10"/>
  <c r="K242" i="10" s="1"/>
  <c r="J138" i="10"/>
  <c r="J208" i="10" s="1"/>
  <c r="Q138" i="10"/>
  <c r="Q242" i="10" s="1"/>
  <c r="S138" i="10"/>
  <c r="S208" i="10" s="1"/>
  <c r="V138" i="10"/>
  <c r="V242" i="10" s="1"/>
  <c r="G138" i="10"/>
  <c r="G242" i="10" s="1"/>
  <c r="AA138" i="10"/>
  <c r="AA242" i="10" s="1"/>
  <c r="E138" i="10"/>
  <c r="E242" i="10" s="1"/>
  <c r="L138" i="10"/>
  <c r="L242" i="10" s="1"/>
  <c r="O138" i="10"/>
  <c r="O242" i="10" s="1"/>
  <c r="R138" i="10"/>
  <c r="R208" i="10" s="1"/>
  <c r="Y138" i="10"/>
  <c r="Y242" i="10" s="1"/>
  <c r="W138" i="10"/>
  <c r="W208" i="10" s="1"/>
  <c r="F138" i="10"/>
  <c r="F242" i="10" s="1"/>
  <c r="M138" i="10"/>
  <c r="M242" i="10" s="1"/>
  <c r="H138" i="10"/>
  <c r="H242" i="10" s="1"/>
  <c r="T138" i="10"/>
  <c r="T242" i="10" s="1"/>
  <c r="Z138" i="10"/>
  <c r="Z242" i="10" s="1"/>
  <c r="F126" i="5"/>
  <c r="M126" i="5"/>
  <c r="M230" i="5" s="1"/>
  <c r="M129" i="11" s="1"/>
  <c r="Z122" i="10"/>
  <c r="Z192" i="10" s="1"/>
  <c r="I122" i="10"/>
  <c r="I226" i="10" s="1"/>
  <c r="K122" i="10"/>
  <c r="K226" i="10" s="1"/>
  <c r="T126" i="5"/>
  <c r="T230" i="5" s="1"/>
  <c r="T129" i="11" s="1"/>
  <c r="AA126" i="5"/>
  <c r="AA230" i="5" s="1"/>
  <c r="AA129" i="11" s="1"/>
  <c r="V122" i="10"/>
  <c r="V192" i="10" s="1"/>
  <c r="E122" i="10"/>
  <c r="E226" i="10" s="1"/>
  <c r="W122" i="10"/>
  <c r="W226" i="10" s="1"/>
  <c r="H126" i="5"/>
  <c r="G126" i="5"/>
  <c r="G230" i="5" s="1"/>
  <c r="G129" i="11" s="1"/>
  <c r="W120" i="10"/>
  <c r="W224" i="10" s="1"/>
  <c r="J126" i="5"/>
  <c r="W126" i="5"/>
  <c r="X120" i="10"/>
  <c r="X224" i="10" s="1"/>
  <c r="Y122" i="10"/>
  <c r="Y226" i="10" s="1"/>
  <c r="F122" i="10"/>
  <c r="F192" i="10" s="1"/>
  <c r="Y126" i="5"/>
  <c r="Y230" i="5" s="1"/>
  <c r="Y129" i="1" s="1"/>
  <c r="U126" i="5"/>
  <c r="U196" i="5" s="1"/>
  <c r="M120" i="10"/>
  <c r="M224" i="10" s="1"/>
  <c r="N120" i="10"/>
  <c r="N190" i="10" s="1"/>
  <c r="AA120" i="10"/>
  <c r="AA224" i="10" s="1"/>
  <c r="O120" i="10"/>
  <c r="O224" i="10" s="1"/>
  <c r="F120" i="10"/>
  <c r="F224" i="10" s="1"/>
  <c r="AB120" i="10"/>
  <c r="AB224" i="10" s="1"/>
  <c r="J120" i="10"/>
  <c r="J224" i="10" s="1"/>
  <c r="H120" i="10"/>
  <c r="H224" i="10" s="1"/>
  <c r="P120" i="10"/>
  <c r="P224" i="10" s="1"/>
  <c r="S120" i="10"/>
  <c r="S224" i="10" s="1"/>
  <c r="L120" i="10"/>
  <c r="L224" i="10" s="1"/>
  <c r="E120" i="10"/>
  <c r="E224" i="10" s="1"/>
  <c r="V222" i="5"/>
  <c r="V121" i="1" s="1"/>
  <c r="Q222" i="5"/>
  <c r="Q121" i="11" s="1"/>
  <c r="T222" i="5"/>
  <c r="T121" i="8" s="1"/>
  <c r="E121" i="10"/>
  <c r="E225" i="10" s="1"/>
  <c r="W121" i="10"/>
  <c r="W225" i="10" s="1"/>
  <c r="T120" i="10"/>
  <c r="T224" i="10" s="1"/>
  <c r="Z120" i="10"/>
  <c r="Z224" i="10" s="1"/>
  <c r="U120" i="10"/>
  <c r="U224" i="10" s="1"/>
  <c r="AB121" i="10"/>
  <c r="AB191" i="10" s="1"/>
  <c r="M121" i="10"/>
  <c r="M225" i="10" s="1"/>
  <c r="K120" i="10"/>
  <c r="K224" i="10" s="1"/>
  <c r="G120" i="10"/>
  <c r="G224" i="10" s="1"/>
  <c r="I120" i="10"/>
  <c r="I224" i="10" s="1"/>
  <c r="Z185" i="5"/>
  <c r="G121" i="10"/>
  <c r="G191" i="10" s="1"/>
  <c r="J121" i="10"/>
  <c r="J225" i="10" s="1"/>
  <c r="V120" i="10"/>
  <c r="V224" i="10" s="1"/>
  <c r="R120" i="10"/>
  <c r="R190" i="10" s="1"/>
  <c r="Y120" i="10"/>
  <c r="Y224" i="10" s="1"/>
  <c r="S188" i="5"/>
  <c r="V126" i="5"/>
  <c r="S126" i="5"/>
  <c r="Q126" i="5"/>
  <c r="X126" i="5"/>
  <c r="O126" i="5"/>
  <c r="K121" i="10"/>
  <c r="K225" i="10" s="1"/>
  <c r="H121" i="10"/>
  <c r="H191" i="10" s="1"/>
  <c r="X121" i="10"/>
  <c r="X191" i="10" s="1"/>
  <c r="AB126" i="5"/>
  <c r="AB230" i="5" s="1"/>
  <c r="AB129" i="8" s="1"/>
  <c r="R126" i="5"/>
  <c r="P121" i="10"/>
  <c r="P225" i="10" s="1"/>
  <c r="U121" i="10"/>
  <c r="U191" i="10" s="1"/>
  <c r="M188" i="5"/>
  <c r="H188" i="5"/>
  <c r="P222" i="5"/>
  <c r="P121" i="8" s="1"/>
  <c r="U222" i="5"/>
  <c r="U121" i="11" s="1"/>
  <c r="X222" i="5"/>
  <c r="X121" i="8" s="1"/>
  <c r="Z222" i="5"/>
  <c r="Z121" i="11" s="1"/>
  <c r="AB222" i="5"/>
  <c r="AB121" i="8" s="1"/>
  <c r="I222" i="5"/>
  <c r="I121" i="8" s="1"/>
  <c r="L222" i="5"/>
  <c r="L121" i="8" s="1"/>
  <c r="R222" i="5"/>
  <c r="R121" i="1" s="1"/>
  <c r="E218" i="5"/>
  <c r="E117" i="11" s="1"/>
  <c r="K188" i="5"/>
  <c r="K230" i="5"/>
  <c r="K129" i="11" s="1"/>
  <c r="J222" i="5"/>
  <c r="J121" i="11" s="1"/>
  <c r="Y188" i="5"/>
  <c r="E222" i="5"/>
  <c r="E121" i="1" s="1"/>
  <c r="F188" i="5"/>
  <c r="G188" i="5"/>
  <c r="AA222" i="5"/>
  <c r="AA121" i="11" s="1"/>
  <c r="C123" i="11"/>
  <c r="C123" i="8"/>
  <c r="C128" i="11"/>
  <c r="C128" i="8"/>
  <c r="Z125" i="5"/>
  <c r="R125" i="5"/>
  <c r="J125" i="5"/>
  <c r="V125" i="5"/>
  <c r="N125" i="5"/>
  <c r="F125" i="5"/>
  <c r="W125" i="5"/>
  <c r="L125" i="5"/>
  <c r="T125" i="5"/>
  <c r="I125" i="5"/>
  <c r="AB125" i="5"/>
  <c r="Q125" i="5"/>
  <c r="G125" i="5"/>
  <c r="Y125" i="5"/>
  <c r="O125" i="5"/>
  <c r="K125" i="5"/>
  <c r="H125" i="5"/>
  <c r="AA125" i="5"/>
  <c r="E125" i="5"/>
  <c r="X125" i="5"/>
  <c r="U125" i="5"/>
  <c r="S125" i="5"/>
  <c r="P125" i="5"/>
  <c r="M125" i="5"/>
  <c r="AB127" i="5"/>
  <c r="T127" i="5"/>
  <c r="L127" i="5"/>
  <c r="X127" i="5"/>
  <c r="P127" i="5"/>
  <c r="H127" i="5"/>
  <c r="U127" i="5"/>
  <c r="J127" i="5"/>
  <c r="R127" i="5"/>
  <c r="G127" i="5"/>
  <c r="Z127" i="5"/>
  <c r="O127" i="5"/>
  <c r="E127" i="5"/>
  <c r="W127" i="5"/>
  <c r="M127" i="5"/>
  <c r="Q127" i="5"/>
  <c r="N127" i="5"/>
  <c r="K127" i="5"/>
  <c r="I127" i="5"/>
  <c r="AA127" i="5"/>
  <c r="F127" i="5"/>
  <c r="Y127" i="5"/>
  <c r="V127" i="5"/>
  <c r="S127" i="5"/>
  <c r="X139" i="10"/>
  <c r="P139" i="10"/>
  <c r="H139" i="10"/>
  <c r="U139" i="10"/>
  <c r="M139" i="10"/>
  <c r="E139" i="10"/>
  <c r="AB139" i="10"/>
  <c r="T139" i="10"/>
  <c r="L139" i="10"/>
  <c r="AA139" i="10"/>
  <c r="O139" i="10"/>
  <c r="Z139" i="10"/>
  <c r="N139" i="10"/>
  <c r="Y139" i="10"/>
  <c r="K139" i="10"/>
  <c r="W139" i="10"/>
  <c r="J139" i="10"/>
  <c r="V139" i="10"/>
  <c r="I139" i="10"/>
  <c r="S139" i="10"/>
  <c r="G139" i="10"/>
  <c r="R139" i="10"/>
  <c r="F139" i="10"/>
  <c r="Q139" i="10"/>
  <c r="C116" i="8"/>
  <c r="C116" i="11"/>
  <c r="P208" i="10"/>
  <c r="P242" i="10"/>
  <c r="O217" i="10"/>
  <c r="O183" i="10"/>
  <c r="W217" i="10"/>
  <c r="W183" i="10"/>
  <c r="J217" i="10"/>
  <c r="J183" i="10"/>
  <c r="C140" i="8"/>
  <c r="C140" i="11"/>
  <c r="X131" i="5"/>
  <c r="P131" i="5"/>
  <c r="H131" i="5"/>
  <c r="U131" i="5"/>
  <c r="M131" i="5"/>
  <c r="E131" i="5"/>
  <c r="AB131" i="5"/>
  <c r="T131" i="5"/>
  <c r="L131" i="5"/>
  <c r="V131" i="5"/>
  <c r="I131" i="5"/>
  <c r="R131" i="5"/>
  <c r="F131" i="5"/>
  <c r="AA131" i="5"/>
  <c r="O131" i="5"/>
  <c r="Y131" i="5"/>
  <c r="K131" i="5"/>
  <c r="Z131" i="5"/>
  <c r="W131" i="5"/>
  <c r="S131" i="5"/>
  <c r="Q131" i="5"/>
  <c r="N131" i="5"/>
  <c r="J131" i="5"/>
  <c r="G131" i="5"/>
  <c r="C143" i="8"/>
  <c r="C143" i="11"/>
  <c r="K216" i="10"/>
  <c r="K182" i="10"/>
  <c r="P216" i="10"/>
  <c r="P182" i="10"/>
  <c r="W216" i="10"/>
  <c r="W182" i="10"/>
  <c r="AA138" i="5"/>
  <c r="S138" i="5"/>
  <c r="K138" i="5"/>
  <c r="X138" i="5"/>
  <c r="P138" i="5"/>
  <c r="H138" i="5"/>
  <c r="W138" i="5"/>
  <c r="O138" i="5"/>
  <c r="G138" i="5"/>
  <c r="T138" i="5"/>
  <c r="F138" i="5"/>
  <c r="Q138" i="5"/>
  <c r="Z138" i="5"/>
  <c r="M138" i="5"/>
  <c r="V138" i="5"/>
  <c r="J138" i="5"/>
  <c r="E138" i="5"/>
  <c r="AB138" i="5"/>
  <c r="Y138" i="5"/>
  <c r="U138" i="5"/>
  <c r="R138" i="5"/>
  <c r="N138" i="5"/>
  <c r="L138" i="5"/>
  <c r="I138" i="5"/>
  <c r="Z133" i="5"/>
  <c r="R133" i="5"/>
  <c r="J133" i="5"/>
  <c r="W133" i="5"/>
  <c r="O133" i="5"/>
  <c r="G133" i="5"/>
  <c r="V133" i="5"/>
  <c r="N133" i="5"/>
  <c r="F133" i="5"/>
  <c r="S133" i="5"/>
  <c r="E133" i="5"/>
  <c r="AB133" i="5"/>
  <c r="P133" i="5"/>
  <c r="Y133" i="5"/>
  <c r="L133" i="5"/>
  <c r="U133" i="5"/>
  <c r="I133" i="5"/>
  <c r="X133" i="5"/>
  <c r="T133" i="5"/>
  <c r="Q133" i="5"/>
  <c r="M133" i="5"/>
  <c r="K133" i="5"/>
  <c r="H133" i="5"/>
  <c r="AA133" i="5"/>
  <c r="Q244" i="10"/>
  <c r="Q210" i="10"/>
  <c r="V240" i="10"/>
  <c r="V206" i="10"/>
  <c r="Z141" i="5"/>
  <c r="R141" i="5"/>
  <c r="J141" i="5"/>
  <c r="W141" i="5"/>
  <c r="O141" i="5"/>
  <c r="G141" i="5"/>
  <c r="V141" i="5"/>
  <c r="N141" i="5"/>
  <c r="F141" i="5"/>
  <c r="AB141" i="5"/>
  <c r="P141" i="5"/>
  <c r="Y141" i="5"/>
  <c r="L141" i="5"/>
  <c r="U141" i="5"/>
  <c r="I141" i="5"/>
  <c r="S141" i="5"/>
  <c r="E141" i="5"/>
  <c r="X141" i="5"/>
  <c r="T141" i="5"/>
  <c r="Q141" i="5"/>
  <c r="M141" i="5"/>
  <c r="K141" i="5"/>
  <c r="H141" i="5"/>
  <c r="AA141" i="5"/>
  <c r="P217" i="10"/>
  <c r="P183" i="10"/>
  <c r="M217" i="10"/>
  <c r="M183" i="10"/>
  <c r="R217" i="10"/>
  <c r="R183" i="10"/>
  <c r="V137" i="5"/>
  <c r="N137" i="5"/>
  <c r="F137" i="5"/>
  <c r="AA137" i="5"/>
  <c r="S137" i="5"/>
  <c r="K137" i="5"/>
  <c r="Z137" i="5"/>
  <c r="R137" i="5"/>
  <c r="J137" i="5"/>
  <c r="W137" i="5"/>
  <c r="I137" i="5"/>
  <c r="T137" i="5"/>
  <c r="G137" i="5"/>
  <c r="P137" i="5"/>
  <c r="Y137" i="5"/>
  <c r="M137" i="5"/>
  <c r="H137" i="5"/>
  <c r="E137" i="5"/>
  <c r="AB137" i="5"/>
  <c r="X137" i="5"/>
  <c r="U137" i="5"/>
  <c r="Q137" i="5"/>
  <c r="O137" i="5"/>
  <c r="L137" i="5"/>
  <c r="AA130" i="5"/>
  <c r="S130" i="5"/>
  <c r="K130" i="5"/>
  <c r="X130" i="5"/>
  <c r="P130" i="5"/>
  <c r="H130" i="5"/>
  <c r="W130" i="5"/>
  <c r="O130" i="5"/>
  <c r="G130" i="5"/>
  <c r="V130" i="5"/>
  <c r="J130" i="5"/>
  <c r="T130" i="5"/>
  <c r="F130" i="5"/>
  <c r="Q130" i="5"/>
  <c r="Z130" i="5"/>
  <c r="M130" i="5"/>
  <c r="E130" i="5"/>
  <c r="AB130" i="5"/>
  <c r="Y130" i="5"/>
  <c r="U130" i="5"/>
  <c r="R130" i="5"/>
  <c r="N130" i="5"/>
  <c r="L130" i="5"/>
  <c r="I130" i="5"/>
  <c r="AA225" i="10"/>
  <c r="AA191" i="10"/>
  <c r="U140" i="5"/>
  <c r="M140" i="5"/>
  <c r="E140" i="5"/>
  <c r="Z140" i="5"/>
  <c r="R140" i="5"/>
  <c r="J140" i="5"/>
  <c r="Y140" i="5"/>
  <c r="Q140" i="5"/>
  <c r="I140" i="5"/>
  <c r="P140" i="5"/>
  <c r="AA140" i="5"/>
  <c r="N140" i="5"/>
  <c r="W140" i="5"/>
  <c r="K140" i="5"/>
  <c r="T140" i="5"/>
  <c r="G140" i="5"/>
  <c r="AB140" i="5"/>
  <c r="X140" i="5"/>
  <c r="V140" i="5"/>
  <c r="S140" i="5"/>
  <c r="O140" i="5"/>
  <c r="L140" i="5"/>
  <c r="H140" i="5"/>
  <c r="F140" i="5"/>
  <c r="Y128" i="10"/>
  <c r="Q128" i="10"/>
  <c r="I128" i="10"/>
  <c r="V128" i="10"/>
  <c r="N128" i="10"/>
  <c r="F128" i="10"/>
  <c r="U128" i="10"/>
  <c r="M128" i="10"/>
  <c r="E128" i="10"/>
  <c r="Z128" i="10"/>
  <c r="L128" i="10"/>
  <c r="X128" i="10"/>
  <c r="K128" i="10"/>
  <c r="W128" i="10"/>
  <c r="J128" i="10"/>
  <c r="T128" i="10"/>
  <c r="H128" i="10"/>
  <c r="S128" i="10"/>
  <c r="G128" i="10"/>
  <c r="R128" i="10"/>
  <c r="AB128" i="10"/>
  <c r="P128" i="10"/>
  <c r="AA128" i="10"/>
  <c r="O128" i="10"/>
  <c r="W116" i="5"/>
  <c r="O116" i="5"/>
  <c r="G116" i="5"/>
  <c r="AA116" i="5"/>
  <c r="S116" i="5"/>
  <c r="K116" i="5"/>
  <c r="V116" i="5"/>
  <c r="L116" i="5"/>
  <c r="U116" i="5"/>
  <c r="J116" i="5"/>
  <c r="T116" i="5"/>
  <c r="I116" i="5"/>
  <c r="R116" i="5"/>
  <c r="H116" i="5"/>
  <c r="AB116" i="5"/>
  <c r="Q116" i="5"/>
  <c r="F116" i="5"/>
  <c r="Z116" i="5"/>
  <c r="P116" i="5"/>
  <c r="E116" i="5"/>
  <c r="Y116" i="5"/>
  <c r="N116" i="5"/>
  <c r="X116" i="5"/>
  <c r="M116" i="5"/>
  <c r="N216" i="10"/>
  <c r="N182" i="10"/>
  <c r="AA216" i="10"/>
  <c r="AA182" i="10"/>
  <c r="X216" i="10"/>
  <c r="X182" i="10"/>
  <c r="W126" i="10"/>
  <c r="O126" i="10"/>
  <c r="G126" i="10"/>
  <c r="AB126" i="10"/>
  <c r="T126" i="10"/>
  <c r="L126" i="10"/>
  <c r="AA126" i="10"/>
  <c r="S126" i="10"/>
  <c r="K126" i="10"/>
  <c r="P126" i="10"/>
  <c r="Z126" i="10"/>
  <c r="N126" i="10"/>
  <c r="Y126" i="10"/>
  <c r="M126" i="10"/>
  <c r="X126" i="10"/>
  <c r="J126" i="10"/>
  <c r="V126" i="10"/>
  <c r="I126" i="10"/>
  <c r="U126" i="10"/>
  <c r="H126" i="10"/>
  <c r="R126" i="10"/>
  <c r="F126" i="10"/>
  <c r="Q126" i="10"/>
  <c r="E126" i="10"/>
  <c r="C141" i="8"/>
  <c r="C141" i="11"/>
  <c r="C136" i="8"/>
  <c r="C136" i="11"/>
  <c r="U116" i="10"/>
  <c r="M116" i="10"/>
  <c r="E116" i="10"/>
  <c r="Y116" i="10"/>
  <c r="Q116" i="10"/>
  <c r="I116" i="10"/>
  <c r="V116" i="10"/>
  <c r="K116" i="10"/>
  <c r="T116" i="10"/>
  <c r="J116" i="10"/>
  <c r="AA116" i="10"/>
  <c r="P116" i="10"/>
  <c r="F116" i="10"/>
  <c r="Z116" i="10"/>
  <c r="O116" i="10"/>
  <c r="X116" i="10"/>
  <c r="N116" i="10"/>
  <c r="W116" i="10"/>
  <c r="S116" i="10"/>
  <c r="R116" i="10"/>
  <c r="L116" i="10"/>
  <c r="H116" i="10"/>
  <c r="G116" i="10"/>
  <c r="AB116" i="10"/>
  <c r="C144" i="8"/>
  <c r="C144" i="11"/>
  <c r="X123" i="10"/>
  <c r="P123" i="10"/>
  <c r="H123" i="10"/>
  <c r="U123" i="10"/>
  <c r="M123" i="10"/>
  <c r="E123" i="10"/>
  <c r="AB123" i="10"/>
  <c r="T123" i="10"/>
  <c r="L123" i="10"/>
  <c r="S123" i="10"/>
  <c r="G123" i="10"/>
  <c r="R123" i="10"/>
  <c r="F123" i="10"/>
  <c r="Q123" i="10"/>
  <c r="AA123" i="10"/>
  <c r="O123" i="10"/>
  <c r="Z123" i="10"/>
  <c r="N123" i="10"/>
  <c r="Y123" i="10"/>
  <c r="K123" i="10"/>
  <c r="W123" i="10"/>
  <c r="J123" i="10"/>
  <c r="V123" i="10"/>
  <c r="I123" i="10"/>
  <c r="T183" i="10"/>
  <c r="T217" i="10"/>
  <c r="X217" i="10"/>
  <c r="X183" i="10"/>
  <c r="Z217" i="10"/>
  <c r="Z183" i="10"/>
  <c r="W122" i="5"/>
  <c r="O122" i="5"/>
  <c r="G122" i="5"/>
  <c r="U122" i="5"/>
  <c r="M122" i="5"/>
  <c r="E122" i="5"/>
  <c r="AA122" i="5"/>
  <c r="S122" i="5"/>
  <c r="K122" i="5"/>
  <c r="Y122" i="5"/>
  <c r="Q122" i="5"/>
  <c r="I122" i="5"/>
  <c r="X122" i="5"/>
  <c r="H122" i="5"/>
  <c r="V122" i="5"/>
  <c r="F122" i="5"/>
  <c r="T122" i="5"/>
  <c r="R122" i="5"/>
  <c r="P122" i="5"/>
  <c r="N122" i="5"/>
  <c r="AB122" i="5"/>
  <c r="L122" i="5"/>
  <c r="Z122" i="5"/>
  <c r="J122" i="5"/>
  <c r="C133" i="8"/>
  <c r="C133" i="11"/>
  <c r="U124" i="10"/>
  <c r="M124" i="10"/>
  <c r="E124" i="10"/>
  <c r="Z124" i="10"/>
  <c r="R124" i="10"/>
  <c r="J124" i="10"/>
  <c r="Y124" i="10"/>
  <c r="Q124" i="10"/>
  <c r="I124" i="10"/>
  <c r="S124" i="10"/>
  <c r="F124" i="10"/>
  <c r="P124" i="10"/>
  <c r="AB124" i="10"/>
  <c r="O124" i="10"/>
  <c r="AA124" i="10"/>
  <c r="N124" i="10"/>
  <c r="X124" i="10"/>
  <c r="L124" i="10"/>
  <c r="W124" i="10"/>
  <c r="K124" i="10"/>
  <c r="V124" i="10"/>
  <c r="H124" i="10"/>
  <c r="T124" i="10"/>
  <c r="G124" i="10"/>
  <c r="C122" i="8"/>
  <c r="C122" i="11"/>
  <c r="AA130" i="10"/>
  <c r="S130" i="10"/>
  <c r="K130" i="10"/>
  <c r="X130" i="10"/>
  <c r="P130" i="10"/>
  <c r="H130" i="10"/>
  <c r="W130" i="10"/>
  <c r="O130" i="10"/>
  <c r="G130" i="10"/>
  <c r="T130" i="10"/>
  <c r="F130" i="10"/>
  <c r="R130" i="10"/>
  <c r="E130" i="10"/>
  <c r="Q130" i="10"/>
  <c r="AB130" i="10"/>
  <c r="N130" i="10"/>
  <c r="Z130" i="10"/>
  <c r="M130" i="10"/>
  <c r="Y130" i="10"/>
  <c r="L130" i="10"/>
  <c r="V130" i="10"/>
  <c r="J130" i="10"/>
  <c r="U130" i="10"/>
  <c r="I130" i="10"/>
  <c r="C119" i="8"/>
  <c r="C119" i="11"/>
  <c r="O216" i="10"/>
  <c r="O182" i="10"/>
  <c r="G216" i="10"/>
  <c r="G182" i="10"/>
  <c r="M216" i="10"/>
  <c r="M182" i="10"/>
  <c r="Z141" i="10"/>
  <c r="R141" i="10"/>
  <c r="J141" i="10"/>
  <c r="W141" i="10"/>
  <c r="O141" i="10"/>
  <c r="G141" i="10"/>
  <c r="V141" i="10"/>
  <c r="N141" i="10"/>
  <c r="F141" i="10"/>
  <c r="Y141" i="10"/>
  <c r="L141" i="10"/>
  <c r="X141" i="10"/>
  <c r="K141" i="10"/>
  <c r="U141" i="10"/>
  <c r="I141" i="10"/>
  <c r="T141" i="10"/>
  <c r="H141" i="10"/>
  <c r="S141" i="10"/>
  <c r="E141" i="10"/>
  <c r="Q141" i="10"/>
  <c r="AB141" i="10"/>
  <c r="P141" i="10"/>
  <c r="AA141" i="10"/>
  <c r="M141" i="10"/>
  <c r="P192" i="10"/>
  <c r="P226" i="10"/>
  <c r="O188" i="5"/>
  <c r="U120" i="5"/>
  <c r="M120" i="5"/>
  <c r="E120" i="5"/>
  <c r="AA120" i="5"/>
  <c r="S120" i="5"/>
  <c r="K120" i="5"/>
  <c r="Y120" i="5"/>
  <c r="Q120" i="5"/>
  <c r="I120" i="5"/>
  <c r="W120" i="5"/>
  <c r="O120" i="5"/>
  <c r="G120" i="5"/>
  <c r="P120" i="5"/>
  <c r="N120" i="5"/>
  <c r="AB120" i="5"/>
  <c r="L120" i="5"/>
  <c r="Z120" i="5"/>
  <c r="J120" i="5"/>
  <c r="X120" i="5"/>
  <c r="H120" i="5"/>
  <c r="V120" i="5"/>
  <c r="F120" i="5"/>
  <c r="T120" i="5"/>
  <c r="R120" i="5"/>
  <c r="C124" i="8"/>
  <c r="C124" i="11"/>
  <c r="W142" i="5"/>
  <c r="O142" i="5"/>
  <c r="G142" i="5"/>
  <c r="AB142" i="5"/>
  <c r="T142" i="5"/>
  <c r="L142" i="5"/>
  <c r="AA142" i="5"/>
  <c r="S142" i="5"/>
  <c r="K142" i="5"/>
  <c r="Y142" i="5"/>
  <c r="M142" i="5"/>
  <c r="V142" i="5"/>
  <c r="I142" i="5"/>
  <c r="R142" i="5"/>
  <c r="F142" i="5"/>
  <c r="P142" i="5"/>
  <c r="Q142" i="5"/>
  <c r="N142" i="5"/>
  <c r="J142" i="5"/>
  <c r="H142" i="5"/>
  <c r="E142" i="5"/>
  <c r="Z142" i="5"/>
  <c r="X142" i="5"/>
  <c r="U142" i="5"/>
  <c r="W134" i="5"/>
  <c r="O134" i="5"/>
  <c r="G134" i="5"/>
  <c r="AB134" i="5"/>
  <c r="T134" i="5"/>
  <c r="L134" i="5"/>
  <c r="AA134" i="5"/>
  <c r="S134" i="5"/>
  <c r="K134" i="5"/>
  <c r="P134" i="5"/>
  <c r="Y134" i="5"/>
  <c r="M134" i="5"/>
  <c r="V134" i="5"/>
  <c r="I134" i="5"/>
  <c r="R134" i="5"/>
  <c r="F134" i="5"/>
  <c r="Q134" i="5"/>
  <c r="N134" i="5"/>
  <c r="J134" i="5"/>
  <c r="H134" i="5"/>
  <c r="E134" i="5"/>
  <c r="Z134" i="5"/>
  <c r="X134" i="5"/>
  <c r="U134" i="5"/>
  <c r="Y217" i="10"/>
  <c r="Y183" i="10"/>
  <c r="G217" i="10"/>
  <c r="G183" i="10"/>
  <c r="F217" i="10"/>
  <c r="F183" i="10"/>
  <c r="C125" i="11"/>
  <c r="C125" i="8"/>
  <c r="C139" i="8"/>
  <c r="C139" i="11"/>
  <c r="X119" i="5"/>
  <c r="P119" i="5"/>
  <c r="H119" i="5"/>
  <c r="V119" i="5"/>
  <c r="N119" i="5"/>
  <c r="F119" i="5"/>
  <c r="AB119" i="5"/>
  <c r="T119" i="5"/>
  <c r="L119" i="5"/>
  <c r="Z119" i="5"/>
  <c r="R119" i="5"/>
  <c r="J119" i="5"/>
  <c r="M119" i="5"/>
  <c r="AA119" i="5"/>
  <c r="K119" i="5"/>
  <c r="Y119" i="5"/>
  <c r="I119" i="5"/>
  <c r="W119" i="5"/>
  <c r="G119" i="5"/>
  <c r="U119" i="5"/>
  <c r="E119" i="5"/>
  <c r="S119" i="5"/>
  <c r="Q119" i="5"/>
  <c r="O119" i="5"/>
  <c r="C131" i="8"/>
  <c r="C131" i="11"/>
  <c r="T216" i="10"/>
  <c r="T182" i="10"/>
  <c r="R216" i="10"/>
  <c r="R182" i="10"/>
  <c r="U216" i="10"/>
  <c r="U182" i="10"/>
  <c r="AB135" i="5"/>
  <c r="T135" i="5"/>
  <c r="L135" i="5"/>
  <c r="Y135" i="5"/>
  <c r="Q135" i="5"/>
  <c r="I135" i="5"/>
  <c r="X135" i="5"/>
  <c r="P135" i="5"/>
  <c r="H135" i="5"/>
  <c r="AA135" i="5"/>
  <c r="N135" i="5"/>
  <c r="W135" i="5"/>
  <c r="K135" i="5"/>
  <c r="U135" i="5"/>
  <c r="G135" i="5"/>
  <c r="R135" i="5"/>
  <c r="E135" i="5"/>
  <c r="O135" i="5"/>
  <c r="M135" i="5"/>
  <c r="J135" i="5"/>
  <c r="F135" i="5"/>
  <c r="Z135" i="5"/>
  <c r="V135" i="5"/>
  <c r="S135" i="5"/>
  <c r="Z121" i="5"/>
  <c r="R121" i="5"/>
  <c r="J121" i="5"/>
  <c r="X121" i="5"/>
  <c r="P121" i="5"/>
  <c r="H121" i="5"/>
  <c r="V121" i="5"/>
  <c r="N121" i="5"/>
  <c r="F121" i="5"/>
  <c r="AB121" i="5"/>
  <c r="T121" i="5"/>
  <c r="L121" i="5"/>
  <c r="U121" i="5"/>
  <c r="E121" i="5"/>
  <c r="S121" i="5"/>
  <c r="Q121" i="5"/>
  <c r="O121" i="5"/>
  <c r="M121" i="5"/>
  <c r="AA121" i="5"/>
  <c r="K121" i="5"/>
  <c r="Y121" i="5"/>
  <c r="I121" i="5"/>
  <c r="W121" i="5"/>
  <c r="G121" i="5"/>
  <c r="Z229" i="10"/>
  <c r="Z195" i="10"/>
  <c r="C145" i="8"/>
  <c r="C145" i="11"/>
  <c r="X131" i="10"/>
  <c r="P131" i="10"/>
  <c r="H131" i="10"/>
  <c r="U131" i="10"/>
  <c r="M131" i="10"/>
  <c r="E131" i="10"/>
  <c r="AB131" i="10"/>
  <c r="T131" i="10"/>
  <c r="L131" i="10"/>
  <c r="R131" i="10"/>
  <c r="F131" i="10"/>
  <c r="Q131" i="10"/>
  <c r="AA131" i="10"/>
  <c r="O131" i="10"/>
  <c r="Z131" i="10"/>
  <c r="N131" i="10"/>
  <c r="Y131" i="10"/>
  <c r="K131" i="10"/>
  <c r="W131" i="10"/>
  <c r="J131" i="10"/>
  <c r="V131" i="10"/>
  <c r="I131" i="10"/>
  <c r="S131" i="10"/>
  <c r="G131" i="10"/>
  <c r="Y240" i="10"/>
  <c r="Y206" i="10"/>
  <c r="C137" i="8"/>
  <c r="C137" i="11"/>
  <c r="AA217" i="10"/>
  <c r="AA183" i="10"/>
  <c r="Q217" i="10"/>
  <c r="Q183" i="10"/>
  <c r="N217" i="10"/>
  <c r="N183" i="10"/>
  <c r="AB127" i="10"/>
  <c r="T127" i="10"/>
  <c r="L127" i="10"/>
  <c r="Y127" i="10"/>
  <c r="Q127" i="10"/>
  <c r="I127" i="10"/>
  <c r="X127" i="10"/>
  <c r="P127" i="10"/>
  <c r="H127" i="10"/>
  <c r="AA127" i="10"/>
  <c r="N127" i="10"/>
  <c r="Z127" i="10"/>
  <c r="M127" i="10"/>
  <c r="W127" i="10"/>
  <c r="K127" i="10"/>
  <c r="V127" i="10"/>
  <c r="J127" i="10"/>
  <c r="U127" i="10"/>
  <c r="G127" i="10"/>
  <c r="S127" i="10"/>
  <c r="F127" i="10"/>
  <c r="R127" i="10"/>
  <c r="E127" i="10"/>
  <c r="O127" i="10"/>
  <c r="Y136" i="5"/>
  <c r="Q136" i="5"/>
  <c r="I136" i="5"/>
  <c r="V136" i="5"/>
  <c r="N136" i="5"/>
  <c r="F136" i="5"/>
  <c r="U136" i="5"/>
  <c r="M136" i="5"/>
  <c r="E136" i="5"/>
  <c r="Z136" i="5"/>
  <c r="L136" i="5"/>
  <c r="W136" i="5"/>
  <c r="J136" i="5"/>
  <c r="S136" i="5"/>
  <c r="G136" i="5"/>
  <c r="AB136" i="5"/>
  <c r="P136" i="5"/>
  <c r="K136" i="5"/>
  <c r="H136" i="5"/>
  <c r="AA136" i="5"/>
  <c r="X136" i="5"/>
  <c r="T136" i="5"/>
  <c r="R136" i="5"/>
  <c r="O136" i="5"/>
  <c r="AA112" i="5"/>
  <c r="S112" i="5"/>
  <c r="K112" i="5"/>
  <c r="W112" i="5"/>
  <c r="O112" i="5"/>
  <c r="G112" i="5"/>
  <c r="Y112" i="5"/>
  <c r="N112" i="5"/>
  <c r="X112" i="5"/>
  <c r="M112" i="5"/>
  <c r="V112" i="5"/>
  <c r="L112" i="5"/>
  <c r="U112" i="5"/>
  <c r="J112" i="5"/>
  <c r="T112" i="5"/>
  <c r="I112" i="5"/>
  <c r="R112" i="5"/>
  <c r="H112" i="5"/>
  <c r="AB112" i="5"/>
  <c r="Q112" i="5"/>
  <c r="F112" i="5"/>
  <c r="Z112" i="5"/>
  <c r="P112" i="5"/>
  <c r="E112" i="5"/>
  <c r="Q224" i="10"/>
  <c r="Q190" i="10"/>
  <c r="Y128" i="5"/>
  <c r="Q128" i="5"/>
  <c r="I128" i="5"/>
  <c r="V128" i="5"/>
  <c r="N128" i="5"/>
  <c r="U128" i="5"/>
  <c r="M128" i="5"/>
  <c r="E128" i="5"/>
  <c r="AB128" i="5"/>
  <c r="P128" i="5"/>
  <c r="Z128" i="5"/>
  <c r="L128" i="5"/>
  <c r="W128" i="5"/>
  <c r="J128" i="5"/>
  <c r="S128" i="5"/>
  <c r="G128" i="5"/>
  <c r="K128" i="5"/>
  <c r="H128" i="5"/>
  <c r="F128" i="5"/>
  <c r="AA128" i="5"/>
  <c r="X128" i="5"/>
  <c r="T128" i="5"/>
  <c r="R128" i="5"/>
  <c r="O128" i="5"/>
  <c r="V216" i="10"/>
  <c r="V182" i="10"/>
  <c r="AB216" i="10"/>
  <c r="AB182" i="10"/>
  <c r="I216" i="10"/>
  <c r="I182" i="10"/>
  <c r="V137" i="10"/>
  <c r="N137" i="10"/>
  <c r="F137" i="10"/>
  <c r="AA137" i="10"/>
  <c r="S137" i="10"/>
  <c r="K137" i="10"/>
  <c r="Z137" i="10"/>
  <c r="R137" i="10"/>
  <c r="J137" i="10"/>
  <c r="T137" i="10"/>
  <c r="G137" i="10"/>
  <c r="Q137" i="10"/>
  <c r="E137" i="10"/>
  <c r="P137" i="10"/>
  <c r="AB137" i="10"/>
  <c r="O137" i="10"/>
  <c r="Y137" i="10"/>
  <c r="M137" i="10"/>
  <c r="X137" i="10"/>
  <c r="L137" i="10"/>
  <c r="W137" i="10"/>
  <c r="I137" i="10"/>
  <c r="U137" i="10"/>
  <c r="H137" i="10"/>
  <c r="C138" i="8"/>
  <c r="C138" i="11"/>
  <c r="C127" i="8"/>
  <c r="C127" i="11"/>
  <c r="Z133" i="10"/>
  <c r="R133" i="10"/>
  <c r="J133" i="10"/>
  <c r="W133" i="10"/>
  <c r="O133" i="10"/>
  <c r="G133" i="10"/>
  <c r="V133" i="10"/>
  <c r="N133" i="10"/>
  <c r="F133" i="10"/>
  <c r="AB133" i="10"/>
  <c r="P133" i="10"/>
  <c r="AA133" i="10"/>
  <c r="M133" i="10"/>
  <c r="Y133" i="10"/>
  <c r="L133" i="10"/>
  <c r="X133" i="10"/>
  <c r="K133" i="10"/>
  <c r="U133" i="10"/>
  <c r="I133" i="10"/>
  <c r="T133" i="10"/>
  <c r="H133" i="10"/>
  <c r="S133" i="10"/>
  <c r="E133" i="10"/>
  <c r="Q133" i="10"/>
  <c r="C135" i="11"/>
  <c r="C135" i="8"/>
  <c r="AB117" i="5"/>
  <c r="T117" i="5"/>
  <c r="L117" i="5"/>
  <c r="X117" i="5"/>
  <c r="P117" i="5"/>
  <c r="H117" i="5"/>
  <c r="AA117" i="5"/>
  <c r="Q117" i="5"/>
  <c r="F117" i="5"/>
  <c r="Z117" i="5"/>
  <c r="O117" i="5"/>
  <c r="E117" i="5"/>
  <c r="Y117" i="5"/>
  <c r="N117" i="5"/>
  <c r="W117" i="5"/>
  <c r="M117" i="5"/>
  <c r="V117" i="5"/>
  <c r="K117" i="5"/>
  <c r="U117" i="5"/>
  <c r="J117" i="5"/>
  <c r="S117" i="5"/>
  <c r="I117" i="5"/>
  <c r="R117" i="5"/>
  <c r="G117" i="5"/>
  <c r="X115" i="10"/>
  <c r="P115" i="10"/>
  <c r="H115" i="10"/>
  <c r="AB115" i="10"/>
  <c r="T115" i="10"/>
  <c r="L115" i="10"/>
  <c r="AA115" i="10"/>
  <c r="Q115" i="10"/>
  <c r="F115" i="10"/>
  <c r="Z115" i="10"/>
  <c r="O115" i="10"/>
  <c r="E115" i="10"/>
  <c r="V115" i="10"/>
  <c r="K115" i="10"/>
  <c r="U115" i="10"/>
  <c r="J115" i="10"/>
  <c r="S115" i="10"/>
  <c r="I115" i="10"/>
  <c r="Y115" i="10"/>
  <c r="W115" i="10"/>
  <c r="R115" i="10"/>
  <c r="N115" i="10"/>
  <c r="M115" i="10"/>
  <c r="G115" i="10"/>
  <c r="K217" i="10"/>
  <c r="K183" i="10"/>
  <c r="AB217" i="10"/>
  <c r="AB183" i="10"/>
  <c r="V217" i="10"/>
  <c r="V183" i="10"/>
  <c r="AB119" i="10"/>
  <c r="T119" i="10"/>
  <c r="L119" i="10"/>
  <c r="X119" i="10"/>
  <c r="P119" i="10"/>
  <c r="H119" i="10"/>
  <c r="Y119" i="10"/>
  <c r="N119" i="10"/>
  <c r="W119" i="10"/>
  <c r="M119" i="10"/>
  <c r="S119" i="10"/>
  <c r="I119" i="10"/>
  <c r="R119" i="10"/>
  <c r="G119" i="10"/>
  <c r="AA119" i="10"/>
  <c r="Q119" i="10"/>
  <c r="F119" i="10"/>
  <c r="U119" i="10"/>
  <c r="O119" i="10"/>
  <c r="K119" i="10"/>
  <c r="J119" i="10"/>
  <c r="E119" i="10"/>
  <c r="Z119" i="10"/>
  <c r="V119" i="10"/>
  <c r="C115" i="8"/>
  <c r="C115" i="11"/>
  <c r="C132" i="11"/>
  <c r="C132" i="8"/>
  <c r="Z216" i="10"/>
  <c r="Z182" i="10"/>
  <c r="H182" i="10"/>
  <c r="H216" i="10"/>
  <c r="Q216" i="10"/>
  <c r="Q182" i="10"/>
  <c r="AB123" i="5"/>
  <c r="T123" i="5"/>
  <c r="L123" i="5"/>
  <c r="Z123" i="5"/>
  <c r="R123" i="5"/>
  <c r="J123" i="5"/>
  <c r="X123" i="5"/>
  <c r="P123" i="5"/>
  <c r="H123" i="5"/>
  <c r="V123" i="5"/>
  <c r="N123" i="5"/>
  <c r="F123" i="5"/>
  <c r="M123" i="5"/>
  <c r="AA123" i="5"/>
  <c r="K123" i="5"/>
  <c r="Y123" i="5"/>
  <c r="I123" i="5"/>
  <c r="W123" i="5"/>
  <c r="G123" i="5"/>
  <c r="U123" i="5"/>
  <c r="E123" i="5"/>
  <c r="S123" i="5"/>
  <c r="Q123" i="5"/>
  <c r="O123" i="5"/>
  <c r="K233" i="10"/>
  <c r="K199" i="10"/>
  <c r="U124" i="5"/>
  <c r="Y124" i="5"/>
  <c r="Q124" i="5"/>
  <c r="AB124" i="5"/>
  <c r="R124" i="5"/>
  <c r="I124" i="5"/>
  <c r="Z124" i="5"/>
  <c r="O124" i="5"/>
  <c r="G124" i="5"/>
  <c r="W124" i="5"/>
  <c r="M124" i="5"/>
  <c r="E124" i="5"/>
  <c r="T124" i="5"/>
  <c r="K124" i="5"/>
  <c r="P124" i="5"/>
  <c r="N124" i="5"/>
  <c r="L124" i="5"/>
  <c r="J124" i="5"/>
  <c r="AA124" i="5"/>
  <c r="H124" i="5"/>
  <c r="X124" i="5"/>
  <c r="F124" i="5"/>
  <c r="V124" i="5"/>
  <c r="S124" i="5"/>
  <c r="U132" i="5"/>
  <c r="M132" i="5"/>
  <c r="E132" i="5"/>
  <c r="Z132" i="5"/>
  <c r="R132" i="5"/>
  <c r="J132" i="5"/>
  <c r="Y132" i="5"/>
  <c r="Q132" i="5"/>
  <c r="I132" i="5"/>
  <c r="T132" i="5"/>
  <c r="G132" i="5"/>
  <c r="P132" i="5"/>
  <c r="AA132" i="5"/>
  <c r="N132" i="5"/>
  <c r="W132" i="5"/>
  <c r="K132" i="5"/>
  <c r="AB132" i="5"/>
  <c r="X132" i="5"/>
  <c r="V132" i="5"/>
  <c r="S132" i="5"/>
  <c r="O132" i="5"/>
  <c r="L132" i="5"/>
  <c r="H132" i="5"/>
  <c r="F132" i="5"/>
  <c r="AB218" i="10"/>
  <c r="AB184" i="10"/>
  <c r="C120" i="8"/>
  <c r="C120" i="11"/>
  <c r="E217" i="10"/>
  <c r="E183" i="10"/>
  <c r="U217" i="10"/>
  <c r="U183" i="10"/>
  <c r="H217" i="10"/>
  <c r="H183" i="10"/>
  <c r="C142" i="8"/>
  <c r="C142" i="11"/>
  <c r="Z117" i="10"/>
  <c r="R117" i="10"/>
  <c r="J117" i="10"/>
  <c r="V117" i="10"/>
  <c r="N117" i="10"/>
  <c r="F117" i="10"/>
  <c r="AA117" i="10"/>
  <c r="P117" i="10"/>
  <c r="E117" i="10"/>
  <c r="Y117" i="10"/>
  <c r="O117" i="10"/>
  <c r="U117" i="10"/>
  <c r="K117" i="10"/>
  <c r="T117" i="10"/>
  <c r="I117" i="10"/>
  <c r="S117" i="10"/>
  <c r="H117" i="10"/>
  <c r="X117" i="10"/>
  <c r="W117" i="10"/>
  <c r="Q117" i="10"/>
  <c r="M117" i="10"/>
  <c r="L117" i="10"/>
  <c r="G117" i="10"/>
  <c r="AB117" i="10"/>
  <c r="W142" i="10"/>
  <c r="O142" i="10"/>
  <c r="G142" i="10"/>
  <c r="AB142" i="10"/>
  <c r="T142" i="10"/>
  <c r="L142" i="10"/>
  <c r="AA142" i="10"/>
  <c r="S142" i="10"/>
  <c r="K142" i="10"/>
  <c r="V142" i="10"/>
  <c r="I142" i="10"/>
  <c r="U142" i="10"/>
  <c r="H142" i="10"/>
  <c r="R142" i="10"/>
  <c r="F142" i="10"/>
  <c r="Q142" i="10"/>
  <c r="E142" i="10"/>
  <c r="P142" i="10"/>
  <c r="Z142" i="10"/>
  <c r="N142" i="10"/>
  <c r="Y142" i="10"/>
  <c r="M142" i="10"/>
  <c r="X142" i="10"/>
  <c r="J142" i="10"/>
  <c r="V129" i="5"/>
  <c r="N129" i="5"/>
  <c r="F129" i="5"/>
  <c r="AA129" i="5"/>
  <c r="S129" i="5"/>
  <c r="K129" i="5"/>
  <c r="Z129" i="5"/>
  <c r="R129" i="5"/>
  <c r="J129" i="5"/>
  <c r="Y129" i="5"/>
  <c r="M129" i="5"/>
  <c r="W129" i="5"/>
  <c r="I129" i="5"/>
  <c r="T129" i="5"/>
  <c r="G129" i="5"/>
  <c r="P129" i="5"/>
  <c r="H129" i="5"/>
  <c r="E129" i="5"/>
  <c r="AB129" i="5"/>
  <c r="X129" i="5"/>
  <c r="U129" i="5"/>
  <c r="Q129" i="5"/>
  <c r="O129" i="5"/>
  <c r="L129" i="5"/>
  <c r="E216" i="10"/>
  <c r="E182" i="10"/>
  <c r="S216" i="10"/>
  <c r="S182" i="10"/>
  <c r="Y216" i="10"/>
  <c r="Y182" i="10"/>
  <c r="C126" i="8"/>
  <c r="C126" i="11"/>
  <c r="C130" i="8"/>
  <c r="C130" i="11"/>
  <c r="M236" i="10"/>
  <c r="M202" i="10"/>
  <c r="X113" i="5"/>
  <c r="P113" i="5"/>
  <c r="H113" i="5"/>
  <c r="AB113" i="5"/>
  <c r="T113" i="5"/>
  <c r="L113" i="5"/>
  <c r="S113" i="5"/>
  <c r="I113" i="5"/>
  <c r="R113" i="5"/>
  <c r="G113" i="5"/>
  <c r="AA113" i="5"/>
  <c r="Q113" i="5"/>
  <c r="F113" i="5"/>
  <c r="Z113" i="5"/>
  <c r="O113" i="5"/>
  <c r="E113" i="5"/>
  <c r="Y113" i="5"/>
  <c r="N113" i="5"/>
  <c r="W113" i="5"/>
  <c r="M113" i="5"/>
  <c r="V113" i="5"/>
  <c r="K113" i="5"/>
  <c r="U113" i="5"/>
  <c r="J113" i="5"/>
  <c r="AB135" i="10"/>
  <c r="T135" i="10"/>
  <c r="L135" i="10"/>
  <c r="Y135" i="10"/>
  <c r="Q135" i="10"/>
  <c r="I135" i="10"/>
  <c r="X135" i="10"/>
  <c r="P135" i="10"/>
  <c r="H135" i="10"/>
  <c r="W135" i="10"/>
  <c r="K135" i="10"/>
  <c r="V135" i="10"/>
  <c r="J135" i="10"/>
  <c r="U135" i="10"/>
  <c r="G135" i="10"/>
  <c r="S135" i="10"/>
  <c r="F135" i="10"/>
  <c r="R135" i="10"/>
  <c r="E135" i="10"/>
  <c r="O135" i="10"/>
  <c r="AA135" i="10"/>
  <c r="N135" i="10"/>
  <c r="Z135" i="10"/>
  <c r="M135" i="10"/>
  <c r="I217" i="10"/>
  <c r="I183" i="10"/>
  <c r="L217" i="10"/>
  <c r="L183" i="10"/>
  <c r="S217" i="10"/>
  <c r="S183" i="10"/>
  <c r="X139" i="5"/>
  <c r="P139" i="5"/>
  <c r="H139" i="5"/>
  <c r="U139" i="5"/>
  <c r="M139" i="5"/>
  <c r="E139" i="5"/>
  <c r="AB139" i="5"/>
  <c r="T139" i="5"/>
  <c r="L139" i="5"/>
  <c r="R139" i="5"/>
  <c r="F139" i="5"/>
  <c r="AA139" i="5"/>
  <c r="O139" i="5"/>
  <c r="Y139" i="5"/>
  <c r="K139" i="5"/>
  <c r="V139" i="5"/>
  <c r="I139" i="5"/>
  <c r="Z139" i="5"/>
  <c r="W139" i="5"/>
  <c r="S139" i="5"/>
  <c r="Q139" i="5"/>
  <c r="N139" i="5"/>
  <c r="J139" i="5"/>
  <c r="G139" i="5"/>
  <c r="C134" i="8"/>
  <c r="C134" i="11"/>
  <c r="W118" i="10"/>
  <c r="O118" i="10"/>
  <c r="G118" i="10"/>
  <c r="AA118" i="10"/>
  <c r="S118" i="10"/>
  <c r="K118" i="10"/>
  <c r="T118" i="10"/>
  <c r="I118" i="10"/>
  <c r="R118" i="10"/>
  <c r="H118" i="10"/>
  <c r="Y118" i="10"/>
  <c r="N118" i="10"/>
  <c r="X118" i="10"/>
  <c r="M118" i="10"/>
  <c r="V118" i="10"/>
  <c r="L118" i="10"/>
  <c r="U118" i="10"/>
  <c r="Q118" i="10"/>
  <c r="P118" i="10"/>
  <c r="J118" i="10"/>
  <c r="F118" i="10"/>
  <c r="E118" i="10"/>
  <c r="AB118" i="10"/>
  <c r="Z118" i="10"/>
  <c r="J216" i="10"/>
  <c r="J182" i="10"/>
  <c r="F216" i="10"/>
  <c r="F182" i="10"/>
  <c r="L216" i="10"/>
  <c r="L182" i="10"/>
  <c r="W134" i="10"/>
  <c r="O134" i="10"/>
  <c r="G134" i="10"/>
  <c r="AB134" i="10"/>
  <c r="T134" i="10"/>
  <c r="L134" i="10"/>
  <c r="AA134" i="10"/>
  <c r="S134" i="10"/>
  <c r="K134" i="10"/>
  <c r="Y134" i="10"/>
  <c r="M134" i="10"/>
  <c r="X134" i="10"/>
  <c r="J134" i="10"/>
  <c r="V134" i="10"/>
  <c r="I134" i="10"/>
  <c r="U134" i="10"/>
  <c r="H134" i="10"/>
  <c r="R134" i="10"/>
  <c r="F134" i="10"/>
  <c r="Q134" i="10"/>
  <c r="E134" i="10"/>
  <c r="P134" i="10"/>
  <c r="Z134" i="10"/>
  <c r="N134" i="10"/>
  <c r="AB244" i="10" l="1"/>
  <c r="U244" i="10"/>
  <c r="K210" i="10"/>
  <c r="J210" i="10"/>
  <c r="Z199" i="10"/>
  <c r="W233" i="10"/>
  <c r="R229" i="10"/>
  <c r="V199" i="10"/>
  <c r="F244" i="10"/>
  <c r="F199" i="10"/>
  <c r="E210" i="10"/>
  <c r="N199" i="10"/>
  <c r="Q233" i="10"/>
  <c r="P210" i="10"/>
  <c r="M210" i="10"/>
  <c r="G199" i="10"/>
  <c r="X218" i="10"/>
  <c r="T210" i="10"/>
  <c r="L199" i="10"/>
  <c r="S199" i="10"/>
  <c r="Y199" i="10"/>
  <c r="S244" i="10"/>
  <c r="V244" i="10"/>
  <c r="X199" i="10"/>
  <c r="R210" i="10"/>
  <c r="L210" i="10"/>
  <c r="G240" i="10"/>
  <c r="O210" i="10"/>
  <c r="O236" i="10"/>
  <c r="E199" i="10"/>
  <c r="I210" i="10"/>
  <c r="P236" i="10"/>
  <c r="AA199" i="10"/>
  <c r="U233" i="10"/>
  <c r="Y210" i="10"/>
  <c r="H210" i="10"/>
  <c r="J233" i="10"/>
  <c r="W210" i="10"/>
  <c r="R199" i="10"/>
  <c r="AB233" i="10"/>
  <c r="L206" i="10"/>
  <c r="AA210" i="10"/>
  <c r="O199" i="10"/>
  <c r="AA195" i="10"/>
  <c r="M199" i="10"/>
  <c r="G210" i="10"/>
  <c r="F236" i="10"/>
  <c r="I202" i="10"/>
  <c r="N244" i="10"/>
  <c r="T233" i="10"/>
  <c r="S236" i="10"/>
  <c r="P233" i="10"/>
  <c r="S195" i="10"/>
  <c r="I199" i="10"/>
  <c r="V202" i="10"/>
  <c r="H233" i="10"/>
  <c r="Y202" i="10"/>
  <c r="Q218" i="5"/>
  <c r="Q117" i="8" s="1"/>
  <c r="N202" i="10"/>
  <c r="F218" i="10"/>
  <c r="F206" i="10"/>
  <c r="E195" i="10"/>
  <c r="G202" i="10"/>
  <c r="W202" i="10"/>
  <c r="X210" i="10"/>
  <c r="W195" i="10"/>
  <c r="R202" i="10"/>
  <c r="N229" i="10"/>
  <c r="K206" i="10"/>
  <c r="AB195" i="10"/>
  <c r="U202" i="10"/>
  <c r="Z210" i="10"/>
  <c r="S184" i="10"/>
  <c r="Q206" i="10"/>
  <c r="T218" i="5"/>
  <c r="T117" i="8" s="1"/>
  <c r="J184" i="5"/>
  <c r="V229" i="10"/>
  <c r="T206" i="10"/>
  <c r="AA206" i="10"/>
  <c r="O195" i="10"/>
  <c r="T229" i="10"/>
  <c r="Z184" i="10"/>
  <c r="E202" i="10"/>
  <c r="G195" i="10"/>
  <c r="J202" i="10"/>
  <c r="Q202" i="10"/>
  <c r="O206" i="10"/>
  <c r="AA236" i="10"/>
  <c r="M184" i="10"/>
  <c r="I184" i="10"/>
  <c r="J229" i="10"/>
  <c r="V218" i="5"/>
  <c r="V117" i="11" s="1"/>
  <c r="U184" i="10"/>
  <c r="G184" i="5"/>
  <c r="G184" i="10"/>
  <c r="X195" i="10"/>
  <c r="T202" i="10"/>
  <c r="X236" i="10"/>
  <c r="H202" i="10"/>
  <c r="H226" i="10"/>
  <c r="P195" i="10"/>
  <c r="K236" i="10"/>
  <c r="T184" i="10"/>
  <c r="E184" i="10"/>
  <c r="L218" i="5"/>
  <c r="L117" i="11" s="1"/>
  <c r="K218" i="5"/>
  <c r="K117" i="11" s="1"/>
  <c r="Y195" i="10"/>
  <c r="M184" i="5"/>
  <c r="W184" i="10"/>
  <c r="AA184" i="10"/>
  <c r="J206" i="10"/>
  <c r="N184" i="5"/>
  <c r="W240" i="10"/>
  <c r="S206" i="10"/>
  <c r="J184" i="10"/>
  <c r="H184" i="10"/>
  <c r="U229" i="10"/>
  <c r="S218" i="5"/>
  <c r="S117" i="11" s="1"/>
  <c r="N184" i="10"/>
  <c r="AB202" i="10"/>
  <c r="Z202" i="10"/>
  <c r="W218" i="5"/>
  <c r="W117" i="1" s="1"/>
  <c r="L195" i="10"/>
  <c r="L202" i="10"/>
  <c r="K184" i="10"/>
  <c r="X184" i="5"/>
  <c r="M206" i="10"/>
  <c r="Q184" i="10"/>
  <c r="O184" i="5"/>
  <c r="Z218" i="5"/>
  <c r="Z117" i="8" s="1"/>
  <c r="O184" i="10"/>
  <c r="P184" i="10"/>
  <c r="K195" i="10"/>
  <c r="L184" i="10"/>
  <c r="AB218" i="5"/>
  <c r="AB117" i="1" s="1"/>
  <c r="N206" i="10"/>
  <c r="Y184" i="10"/>
  <c r="Z118" i="11"/>
  <c r="Z226" i="10"/>
  <c r="H229" i="10"/>
  <c r="P184" i="5"/>
  <c r="P206" i="10"/>
  <c r="V218" i="10"/>
  <c r="X240" i="10"/>
  <c r="I195" i="10"/>
  <c r="R184" i="10"/>
  <c r="Y184" i="5"/>
  <c r="N208" i="10"/>
  <c r="F218" i="5"/>
  <c r="F117" i="1" s="1"/>
  <c r="Z118" i="1"/>
  <c r="M195" i="10"/>
  <c r="M208" i="10"/>
  <c r="AB192" i="10"/>
  <c r="O208" i="10"/>
  <c r="J242" i="10"/>
  <c r="X242" i="10"/>
  <c r="S192" i="10"/>
  <c r="Q191" i="10"/>
  <c r="N192" i="10"/>
  <c r="X225" i="10"/>
  <c r="I191" i="10"/>
  <c r="X226" i="10"/>
  <c r="I192" i="10"/>
  <c r="S242" i="10"/>
  <c r="I184" i="5"/>
  <c r="AA184" i="5"/>
  <c r="H208" i="10"/>
  <c r="AB208" i="10"/>
  <c r="R184" i="5"/>
  <c r="G192" i="10"/>
  <c r="I208" i="10"/>
  <c r="E240" i="10"/>
  <c r="F195" i="10"/>
  <c r="I206" i="10"/>
  <c r="U206" i="10"/>
  <c r="K191" i="10"/>
  <c r="Q195" i="10"/>
  <c r="M190" i="10"/>
  <c r="T208" i="10"/>
  <c r="U218" i="5"/>
  <c r="U117" i="8" s="1"/>
  <c r="H218" i="5"/>
  <c r="H117" i="8" s="1"/>
  <c r="F191" i="10"/>
  <c r="S191" i="10"/>
  <c r="U192" i="10"/>
  <c r="R206" i="10"/>
  <c r="AA226" i="10"/>
  <c r="AB206" i="10"/>
  <c r="Z190" i="10"/>
  <c r="V226" i="10"/>
  <c r="X190" i="10"/>
  <c r="Z206" i="10"/>
  <c r="R224" i="10"/>
  <c r="O185" i="5"/>
  <c r="N224" i="10"/>
  <c r="Z208" i="10"/>
  <c r="H240" i="10"/>
  <c r="M226" i="10"/>
  <c r="O225" i="10"/>
  <c r="L208" i="10"/>
  <c r="AA208" i="10"/>
  <c r="E208" i="10"/>
  <c r="R219" i="5"/>
  <c r="R118" i="11" s="1"/>
  <c r="I117" i="11"/>
  <c r="I117" i="8"/>
  <c r="X117" i="11"/>
  <c r="N117" i="1"/>
  <c r="X117" i="8"/>
  <c r="V191" i="10"/>
  <c r="R242" i="10"/>
  <c r="AB225" i="10"/>
  <c r="Y121" i="1"/>
  <c r="Y121" i="8"/>
  <c r="O121" i="8"/>
  <c r="AA117" i="8"/>
  <c r="AA117" i="1"/>
  <c r="F121" i="11"/>
  <c r="N117" i="8"/>
  <c r="K121" i="11"/>
  <c r="K121" i="1"/>
  <c r="S121" i="1"/>
  <c r="S121" i="8"/>
  <c r="G121" i="1"/>
  <c r="G121" i="8"/>
  <c r="J117" i="8"/>
  <c r="J117" i="1"/>
  <c r="O118" i="1"/>
  <c r="O118" i="11"/>
  <c r="H121" i="8"/>
  <c r="H121" i="11"/>
  <c r="F121" i="1"/>
  <c r="N121" i="11"/>
  <c r="N121" i="1"/>
  <c r="M121" i="1"/>
  <c r="M121" i="8"/>
  <c r="O121" i="1"/>
  <c r="W121" i="1"/>
  <c r="W121" i="8"/>
  <c r="H225" i="10"/>
  <c r="R225" i="10"/>
  <c r="V190" i="10"/>
  <c r="R192" i="10"/>
  <c r="N191" i="10"/>
  <c r="Q208" i="10"/>
  <c r="L192" i="10"/>
  <c r="Q192" i="10"/>
  <c r="H190" i="10"/>
  <c r="T225" i="10"/>
  <c r="L190" i="10"/>
  <c r="W192" i="10"/>
  <c r="F208" i="10"/>
  <c r="U208" i="10"/>
  <c r="F226" i="10"/>
  <c r="I190" i="10"/>
  <c r="O226" i="10"/>
  <c r="P190" i="10"/>
  <c r="H219" i="5"/>
  <c r="H118" i="11" s="1"/>
  <c r="T192" i="10"/>
  <c r="W242" i="10"/>
  <c r="E118" i="8"/>
  <c r="S190" i="10"/>
  <c r="E185" i="5"/>
  <c r="O190" i="10"/>
  <c r="Z191" i="10"/>
  <c r="E230" i="5"/>
  <c r="E129" i="11" s="1"/>
  <c r="I196" i="5"/>
  <c r="P219" i="5"/>
  <c r="P118" i="11" s="1"/>
  <c r="F185" i="5"/>
  <c r="G219" i="5"/>
  <c r="G118" i="11" s="1"/>
  <c r="L191" i="10"/>
  <c r="K208" i="10"/>
  <c r="E190" i="10"/>
  <c r="T190" i="10"/>
  <c r="I219" i="5"/>
  <c r="I118" i="8" s="1"/>
  <c r="T196" i="5"/>
  <c r="E118" i="1"/>
  <c r="I129" i="8"/>
  <c r="I129" i="11"/>
  <c r="F118" i="8"/>
  <c r="Y185" i="5"/>
  <c r="Y219" i="5"/>
  <c r="W219" i="5"/>
  <c r="W185" i="5"/>
  <c r="AA219" i="5"/>
  <c r="AA118" i="11" s="1"/>
  <c r="K219" i="5"/>
  <c r="K118" i="11" s="1"/>
  <c r="N185" i="5"/>
  <c r="N219" i="5"/>
  <c r="F118" i="11"/>
  <c r="N129" i="1"/>
  <c r="N129" i="11"/>
  <c r="P129" i="8"/>
  <c r="P129" i="11"/>
  <c r="V118" i="1"/>
  <c r="V118" i="8"/>
  <c r="N196" i="5"/>
  <c r="X219" i="5"/>
  <c r="X118" i="11" s="1"/>
  <c r="P196" i="5"/>
  <c r="T185" i="5"/>
  <c r="T219" i="5"/>
  <c r="Y192" i="10"/>
  <c r="Z230" i="5"/>
  <c r="Z196" i="5"/>
  <c r="G225" i="10"/>
  <c r="L196" i="5"/>
  <c r="J190" i="10"/>
  <c r="J192" i="10"/>
  <c r="Y191" i="10"/>
  <c r="S219" i="5"/>
  <c r="S118" i="11" s="1"/>
  <c r="AA190" i="10"/>
  <c r="E192" i="10"/>
  <c r="L129" i="11"/>
  <c r="G208" i="10"/>
  <c r="M185" i="5"/>
  <c r="L129" i="1"/>
  <c r="M118" i="11"/>
  <c r="M118" i="1"/>
  <c r="V185" i="5"/>
  <c r="U219" i="5"/>
  <c r="AB219" i="5"/>
  <c r="AB118" i="8" s="1"/>
  <c r="M196" i="5"/>
  <c r="Q219" i="5"/>
  <c r="Q118" i="8" s="1"/>
  <c r="V121" i="8"/>
  <c r="U121" i="8"/>
  <c r="Y196" i="5"/>
  <c r="J219" i="5"/>
  <c r="J185" i="5"/>
  <c r="L219" i="5"/>
  <c r="L118" i="11" s="1"/>
  <c r="G196" i="5"/>
  <c r="T129" i="1"/>
  <c r="T129" i="8"/>
  <c r="Y117" i="8"/>
  <c r="P117" i="8"/>
  <c r="P117" i="11"/>
  <c r="V208" i="10"/>
  <c r="E191" i="10"/>
  <c r="AC191" i="10" s="1"/>
  <c r="P30" i="10" s="1"/>
  <c r="Y190" i="10"/>
  <c r="AA129" i="8"/>
  <c r="AA129" i="1"/>
  <c r="P121" i="11"/>
  <c r="Y208" i="10"/>
  <c r="K190" i="10"/>
  <c r="P121" i="1"/>
  <c r="AB190" i="10"/>
  <c r="E117" i="8"/>
  <c r="Y117" i="11"/>
  <c r="M129" i="8"/>
  <c r="M129" i="1"/>
  <c r="V121" i="11"/>
  <c r="M117" i="11"/>
  <c r="Y129" i="11"/>
  <c r="G129" i="8"/>
  <c r="Y129" i="8"/>
  <c r="G129" i="1"/>
  <c r="K192" i="10"/>
  <c r="AA196" i="5"/>
  <c r="W190" i="10"/>
  <c r="H230" i="5"/>
  <c r="H196" i="5"/>
  <c r="F230" i="5"/>
  <c r="F196" i="5"/>
  <c r="J191" i="10"/>
  <c r="W230" i="5"/>
  <c r="W196" i="5"/>
  <c r="U230" i="5"/>
  <c r="U129" i="11" s="1"/>
  <c r="J196" i="5"/>
  <c r="J230" i="5"/>
  <c r="R117" i="1"/>
  <c r="X121" i="1"/>
  <c r="R117" i="8"/>
  <c r="G117" i="8"/>
  <c r="G117" i="1"/>
  <c r="O117" i="11"/>
  <c r="AA121" i="1"/>
  <c r="X121" i="11"/>
  <c r="O117" i="8"/>
  <c r="AB121" i="1"/>
  <c r="AA121" i="8"/>
  <c r="I121" i="1"/>
  <c r="Q121" i="1"/>
  <c r="Q121" i="8"/>
  <c r="AB121" i="11"/>
  <c r="Z121" i="1"/>
  <c r="F190" i="10"/>
  <c r="P191" i="10"/>
  <c r="AB129" i="1"/>
  <c r="T121" i="11"/>
  <c r="Z121" i="8"/>
  <c r="U190" i="10"/>
  <c r="AB129" i="11"/>
  <c r="T121" i="1"/>
  <c r="K129" i="1"/>
  <c r="K129" i="8"/>
  <c r="W191" i="10"/>
  <c r="G190" i="10"/>
  <c r="U225" i="10"/>
  <c r="R121" i="8"/>
  <c r="M191" i="10"/>
  <c r="E117" i="1"/>
  <c r="S196" i="5"/>
  <c r="S230" i="5"/>
  <c r="V230" i="5"/>
  <c r="V196" i="5"/>
  <c r="R196" i="5"/>
  <c r="R230" i="5"/>
  <c r="I121" i="11"/>
  <c r="U121" i="1"/>
  <c r="AB196" i="5"/>
  <c r="O230" i="5"/>
  <c r="O196" i="5"/>
  <c r="X230" i="5"/>
  <c r="X196" i="5"/>
  <c r="Q230" i="5"/>
  <c r="Q196" i="5"/>
  <c r="R121" i="11"/>
  <c r="J121" i="1"/>
  <c r="J121" i="8"/>
  <c r="M117" i="8"/>
  <c r="L121" i="11"/>
  <c r="L121" i="1"/>
  <c r="AC188" i="5"/>
  <c r="P27" i="5" s="1"/>
  <c r="P27" i="1" s="1"/>
  <c r="E121" i="8"/>
  <c r="E121" i="11"/>
  <c r="P238" i="10"/>
  <c r="P204" i="10"/>
  <c r="Q238" i="10"/>
  <c r="Q204" i="10"/>
  <c r="X238" i="10"/>
  <c r="X204" i="10"/>
  <c r="AB238" i="10"/>
  <c r="AB204" i="10"/>
  <c r="R238" i="10"/>
  <c r="R204" i="10"/>
  <c r="N204" i="10"/>
  <c r="N238" i="10"/>
  <c r="U238" i="10"/>
  <c r="U204" i="10"/>
  <c r="S238" i="10"/>
  <c r="S204" i="10"/>
  <c r="V238" i="10"/>
  <c r="V204" i="10"/>
  <c r="L204" i="10"/>
  <c r="L238" i="10"/>
  <c r="Q222" i="10"/>
  <c r="Q188" i="10"/>
  <c r="H222" i="10"/>
  <c r="H188" i="10"/>
  <c r="O222" i="10"/>
  <c r="O188" i="10"/>
  <c r="W209" i="5"/>
  <c r="W243" i="5"/>
  <c r="F209" i="5"/>
  <c r="F243" i="5"/>
  <c r="H243" i="5"/>
  <c r="H209" i="5"/>
  <c r="F205" i="10"/>
  <c r="F239" i="10"/>
  <c r="H239" i="10"/>
  <c r="H205" i="10"/>
  <c r="AB205" i="10"/>
  <c r="AB239" i="10"/>
  <c r="Y217" i="5"/>
  <c r="Y183" i="5"/>
  <c r="R217" i="5"/>
  <c r="R183" i="5"/>
  <c r="X183" i="5"/>
  <c r="X217" i="5"/>
  <c r="U199" i="5"/>
  <c r="U233" i="5"/>
  <c r="I199" i="5"/>
  <c r="I233" i="5"/>
  <c r="S199" i="5"/>
  <c r="S233" i="5"/>
  <c r="Y246" i="10"/>
  <c r="Y212" i="10"/>
  <c r="H212" i="10"/>
  <c r="H246" i="10"/>
  <c r="T212" i="10"/>
  <c r="T246" i="10"/>
  <c r="H221" i="10"/>
  <c r="H187" i="10"/>
  <c r="E221" i="10"/>
  <c r="E187" i="10"/>
  <c r="Z221" i="10"/>
  <c r="Z187" i="10"/>
  <c r="AC183" i="10"/>
  <c r="P22" i="10" s="1"/>
  <c r="P22" i="8" s="1"/>
  <c r="O202" i="5"/>
  <c r="O236" i="5"/>
  <c r="AA236" i="5"/>
  <c r="AA202" i="5"/>
  <c r="R236" i="5"/>
  <c r="R202" i="5"/>
  <c r="L228" i="5"/>
  <c r="L194" i="5"/>
  <c r="G194" i="5"/>
  <c r="G228" i="5"/>
  <c r="U228" i="5"/>
  <c r="U194" i="5"/>
  <c r="Q193" i="5"/>
  <c r="Q227" i="5"/>
  <c r="K193" i="5"/>
  <c r="K227" i="5"/>
  <c r="X193" i="5"/>
  <c r="X227" i="5"/>
  <c r="Z223" i="10"/>
  <c r="Z189" i="10"/>
  <c r="AA223" i="10"/>
  <c r="AA189" i="10"/>
  <c r="Y223" i="10"/>
  <c r="Y189" i="10"/>
  <c r="Y185" i="10"/>
  <c r="Y219" i="10"/>
  <c r="O219" i="10"/>
  <c r="O185" i="10"/>
  <c r="H219" i="10"/>
  <c r="H185" i="10"/>
  <c r="U187" i="5"/>
  <c r="U221" i="5"/>
  <c r="O187" i="5"/>
  <c r="O221" i="5"/>
  <c r="L187" i="5"/>
  <c r="L221" i="5"/>
  <c r="T237" i="10"/>
  <c r="T203" i="10"/>
  <c r="AA237" i="10"/>
  <c r="AA203" i="10"/>
  <c r="W237" i="10"/>
  <c r="W203" i="10"/>
  <c r="L241" i="10"/>
  <c r="L207" i="10"/>
  <c r="Q241" i="10"/>
  <c r="Q207" i="10"/>
  <c r="AA241" i="10"/>
  <c r="AA207" i="10"/>
  <c r="H232" i="5"/>
  <c r="H198" i="5"/>
  <c r="P198" i="5"/>
  <c r="P232" i="5"/>
  <c r="Q198" i="5"/>
  <c r="Q232" i="5"/>
  <c r="E216" i="5"/>
  <c r="E115" i="1" s="1"/>
  <c r="E182" i="5"/>
  <c r="I182" i="5"/>
  <c r="I216" i="5"/>
  <c r="I115" i="1" s="1"/>
  <c r="N216" i="5"/>
  <c r="N182" i="5"/>
  <c r="T240" i="5"/>
  <c r="T206" i="5"/>
  <c r="S240" i="5"/>
  <c r="S206" i="5"/>
  <c r="F206" i="5"/>
  <c r="F240" i="5"/>
  <c r="R197" i="10"/>
  <c r="R231" i="10"/>
  <c r="W231" i="10"/>
  <c r="W197" i="10"/>
  <c r="I231" i="10"/>
  <c r="I197" i="10"/>
  <c r="W235" i="10"/>
  <c r="W201" i="10"/>
  <c r="F201" i="10"/>
  <c r="F235" i="10"/>
  <c r="H235" i="10"/>
  <c r="H201" i="10"/>
  <c r="I191" i="5"/>
  <c r="I225" i="5"/>
  <c r="E191" i="5"/>
  <c r="E225" i="5"/>
  <c r="H191" i="5"/>
  <c r="H225" i="5"/>
  <c r="J205" i="5"/>
  <c r="J239" i="5"/>
  <c r="W239" i="5"/>
  <c r="W205" i="5"/>
  <c r="Y239" i="5"/>
  <c r="Y205" i="5"/>
  <c r="I223" i="5"/>
  <c r="I189" i="5"/>
  <c r="L189" i="5"/>
  <c r="L223" i="5"/>
  <c r="X223" i="5"/>
  <c r="X189" i="5"/>
  <c r="J204" i="5"/>
  <c r="J238" i="5"/>
  <c r="Y238" i="5"/>
  <c r="Y204" i="5"/>
  <c r="G238" i="5"/>
  <c r="G204" i="5"/>
  <c r="J246" i="5"/>
  <c r="J212" i="5"/>
  <c r="M212" i="5"/>
  <c r="M246" i="5"/>
  <c r="G246" i="5"/>
  <c r="G212" i="5"/>
  <c r="R224" i="5"/>
  <c r="R190" i="5"/>
  <c r="L190" i="5"/>
  <c r="L224" i="5"/>
  <c r="Q190" i="5"/>
  <c r="Q224" i="5"/>
  <c r="AA245" i="10"/>
  <c r="AA211" i="10"/>
  <c r="I245" i="10"/>
  <c r="I211" i="10"/>
  <c r="V211" i="10"/>
  <c r="V245" i="10"/>
  <c r="I234" i="10"/>
  <c r="I200" i="10"/>
  <c r="N234" i="10"/>
  <c r="N200" i="10"/>
  <c r="O234" i="10"/>
  <c r="O200" i="10"/>
  <c r="X194" i="10"/>
  <c r="X228" i="10"/>
  <c r="I228" i="10"/>
  <c r="I194" i="10"/>
  <c r="U228" i="10"/>
  <c r="U194" i="10"/>
  <c r="R192" i="5"/>
  <c r="R226" i="5"/>
  <c r="Y226" i="5"/>
  <c r="Y192" i="5"/>
  <c r="O226" i="5"/>
  <c r="O192" i="5"/>
  <c r="I227" i="10"/>
  <c r="I193" i="10"/>
  <c r="O227" i="10"/>
  <c r="O193" i="10"/>
  <c r="T227" i="10"/>
  <c r="T193" i="10"/>
  <c r="G220" i="10"/>
  <c r="G186" i="10"/>
  <c r="O220" i="10"/>
  <c r="O186" i="10"/>
  <c r="V220" i="10"/>
  <c r="V186" i="10"/>
  <c r="U230" i="10"/>
  <c r="U196" i="10"/>
  <c r="Z196" i="10"/>
  <c r="Z230" i="10"/>
  <c r="G230" i="10"/>
  <c r="G196" i="10"/>
  <c r="X186" i="5"/>
  <c r="X220" i="5"/>
  <c r="AB220" i="5"/>
  <c r="AB186" i="5"/>
  <c r="V186" i="5"/>
  <c r="V220" i="5"/>
  <c r="AA232" i="10"/>
  <c r="AA198" i="10"/>
  <c r="J232" i="10"/>
  <c r="J198" i="10"/>
  <c r="U232" i="10"/>
  <c r="U198" i="10"/>
  <c r="O210" i="5"/>
  <c r="O244" i="5"/>
  <c r="W210" i="5"/>
  <c r="W244" i="5"/>
  <c r="R244" i="5"/>
  <c r="R210" i="5"/>
  <c r="Y200" i="5"/>
  <c r="Y234" i="5"/>
  <c r="J200" i="5"/>
  <c r="J234" i="5"/>
  <c r="K200" i="5"/>
  <c r="K234" i="5"/>
  <c r="AB207" i="5"/>
  <c r="AB241" i="5"/>
  <c r="I241" i="5"/>
  <c r="I207" i="5"/>
  <c r="F207" i="5"/>
  <c r="F241" i="5"/>
  <c r="E211" i="5"/>
  <c r="E245" i="5"/>
  <c r="F245" i="5"/>
  <c r="F211" i="5"/>
  <c r="Z245" i="5"/>
  <c r="Z211" i="5"/>
  <c r="I237" i="5"/>
  <c r="I203" i="5"/>
  <c r="F203" i="5"/>
  <c r="F237" i="5"/>
  <c r="Z237" i="5"/>
  <c r="Z203" i="5"/>
  <c r="R208" i="5"/>
  <c r="R242" i="5"/>
  <c r="Z242" i="5"/>
  <c r="Z208" i="5"/>
  <c r="P242" i="5"/>
  <c r="P208" i="5"/>
  <c r="Z201" i="5"/>
  <c r="Z235" i="5"/>
  <c r="V235" i="5"/>
  <c r="V201" i="5"/>
  <c r="P201" i="5"/>
  <c r="P235" i="5"/>
  <c r="S243" i="10"/>
  <c r="S209" i="10"/>
  <c r="Z209" i="10"/>
  <c r="Z243" i="10"/>
  <c r="U243" i="10"/>
  <c r="U209" i="10"/>
  <c r="K197" i="5"/>
  <c r="K231" i="5"/>
  <c r="G231" i="5"/>
  <c r="G197" i="5"/>
  <c r="T197" i="5"/>
  <c r="T231" i="5"/>
  <c r="M195" i="5"/>
  <c r="M229" i="5"/>
  <c r="K229" i="5"/>
  <c r="K195" i="5"/>
  <c r="L195" i="5"/>
  <c r="L229" i="5"/>
  <c r="E238" i="10"/>
  <c r="E204" i="10"/>
  <c r="J238" i="10"/>
  <c r="J204" i="10"/>
  <c r="T238" i="10"/>
  <c r="T204" i="10"/>
  <c r="U222" i="10"/>
  <c r="U188" i="10"/>
  <c r="R222" i="10"/>
  <c r="R188" i="10"/>
  <c r="W222" i="10"/>
  <c r="W188" i="10"/>
  <c r="Z243" i="5"/>
  <c r="Z209" i="5"/>
  <c r="R243" i="5"/>
  <c r="R209" i="5"/>
  <c r="P243" i="5"/>
  <c r="P209" i="5"/>
  <c r="M239" i="10"/>
  <c r="M205" i="10"/>
  <c r="S239" i="10"/>
  <c r="S205" i="10"/>
  <c r="P205" i="10"/>
  <c r="P239" i="10"/>
  <c r="J217" i="5"/>
  <c r="J183" i="5"/>
  <c r="E183" i="5"/>
  <c r="E217" i="5"/>
  <c r="I217" i="5"/>
  <c r="I183" i="5"/>
  <c r="X199" i="5"/>
  <c r="X233" i="5"/>
  <c r="W199" i="5"/>
  <c r="W233" i="5"/>
  <c r="AA233" i="5"/>
  <c r="AA199" i="5"/>
  <c r="N246" i="10"/>
  <c r="N212" i="10"/>
  <c r="U246" i="10"/>
  <c r="U212" i="10"/>
  <c r="AB246" i="10"/>
  <c r="AB212" i="10"/>
  <c r="AB221" i="10"/>
  <c r="AB187" i="10"/>
  <c r="S221" i="10"/>
  <c r="S187" i="10"/>
  <c r="P221" i="10"/>
  <c r="P187" i="10"/>
  <c r="S236" i="5"/>
  <c r="S202" i="5"/>
  <c r="P202" i="5"/>
  <c r="P236" i="5"/>
  <c r="Z236" i="5"/>
  <c r="Z202" i="5"/>
  <c r="S194" i="5"/>
  <c r="S228" i="5"/>
  <c r="N194" i="5"/>
  <c r="N228" i="5"/>
  <c r="O194" i="5"/>
  <c r="O228" i="5"/>
  <c r="S193" i="5"/>
  <c r="S227" i="5"/>
  <c r="AA193" i="5"/>
  <c r="AA227" i="5"/>
  <c r="J193" i="5"/>
  <c r="J227" i="5"/>
  <c r="E223" i="10"/>
  <c r="E189" i="10"/>
  <c r="G223" i="10"/>
  <c r="G189" i="10"/>
  <c r="H223" i="10"/>
  <c r="H189" i="10"/>
  <c r="I219" i="10"/>
  <c r="I185" i="10"/>
  <c r="Z219" i="10"/>
  <c r="Z185" i="10"/>
  <c r="P219" i="10"/>
  <c r="P185" i="10"/>
  <c r="K221" i="5"/>
  <c r="K187" i="5"/>
  <c r="Z221" i="5"/>
  <c r="Z187" i="5"/>
  <c r="T187" i="5"/>
  <c r="T221" i="5"/>
  <c r="I237" i="10"/>
  <c r="I203" i="10"/>
  <c r="P203" i="10"/>
  <c r="P237" i="10"/>
  <c r="J237" i="10"/>
  <c r="J203" i="10"/>
  <c r="X241" i="10"/>
  <c r="X207" i="10"/>
  <c r="G241" i="10"/>
  <c r="G207" i="10"/>
  <c r="F241" i="10"/>
  <c r="F207" i="10"/>
  <c r="K232" i="5"/>
  <c r="K198" i="5"/>
  <c r="AB232" i="5"/>
  <c r="AB198" i="5"/>
  <c r="Y198" i="5"/>
  <c r="Y232" i="5"/>
  <c r="P182" i="5"/>
  <c r="P216" i="5"/>
  <c r="T216" i="5"/>
  <c r="T182" i="5"/>
  <c r="Y216" i="5"/>
  <c r="Y182" i="5"/>
  <c r="X206" i="5"/>
  <c r="X240" i="5"/>
  <c r="J206" i="5"/>
  <c r="J240" i="5"/>
  <c r="N206" i="5"/>
  <c r="N240" i="5"/>
  <c r="F197" i="10"/>
  <c r="F231" i="10"/>
  <c r="M231" i="10"/>
  <c r="M197" i="10"/>
  <c r="Q231" i="10"/>
  <c r="Q197" i="10"/>
  <c r="K235" i="10"/>
  <c r="K201" i="10"/>
  <c r="R201" i="10"/>
  <c r="R235" i="10"/>
  <c r="P235" i="10"/>
  <c r="P201" i="10"/>
  <c r="Y191" i="5"/>
  <c r="Y225" i="5"/>
  <c r="U191" i="5"/>
  <c r="U225" i="5"/>
  <c r="P191" i="5"/>
  <c r="P225" i="5"/>
  <c r="M205" i="5"/>
  <c r="M239" i="5"/>
  <c r="N239" i="5"/>
  <c r="N205" i="5"/>
  <c r="L205" i="5"/>
  <c r="L239" i="5"/>
  <c r="O189" i="5"/>
  <c r="O223" i="5"/>
  <c r="Y223" i="5"/>
  <c r="Y189" i="5"/>
  <c r="T189" i="5"/>
  <c r="T223" i="5"/>
  <c r="N204" i="5"/>
  <c r="N238" i="5"/>
  <c r="P204" i="5"/>
  <c r="P238" i="5"/>
  <c r="O204" i="5"/>
  <c r="O238" i="5"/>
  <c r="N212" i="5"/>
  <c r="N246" i="5"/>
  <c r="Y246" i="5"/>
  <c r="Y212" i="5"/>
  <c r="O246" i="5"/>
  <c r="O212" i="5"/>
  <c r="T190" i="5"/>
  <c r="T224" i="5"/>
  <c r="AB190" i="5"/>
  <c r="AB224" i="5"/>
  <c r="Y190" i="5"/>
  <c r="Y224" i="5"/>
  <c r="P211" i="10"/>
  <c r="P245" i="10"/>
  <c r="U245" i="10"/>
  <c r="U211" i="10"/>
  <c r="G245" i="10"/>
  <c r="G211" i="10"/>
  <c r="U234" i="10"/>
  <c r="U200" i="10"/>
  <c r="AB234" i="10"/>
  <c r="AB200" i="10"/>
  <c r="W234" i="10"/>
  <c r="W200" i="10"/>
  <c r="G228" i="10"/>
  <c r="G194" i="10"/>
  <c r="N228" i="10"/>
  <c r="N194" i="10"/>
  <c r="Q228" i="10"/>
  <c r="Q194" i="10"/>
  <c r="T192" i="5"/>
  <c r="T226" i="5"/>
  <c r="K226" i="5"/>
  <c r="K192" i="5"/>
  <c r="W226" i="5"/>
  <c r="W192" i="5"/>
  <c r="V227" i="10"/>
  <c r="V193" i="10"/>
  <c r="AA227" i="10"/>
  <c r="AA193" i="10"/>
  <c r="AB227" i="10"/>
  <c r="AB193" i="10"/>
  <c r="H220" i="10"/>
  <c r="H186" i="10"/>
  <c r="Z220" i="10"/>
  <c r="Z186" i="10"/>
  <c r="I220" i="10"/>
  <c r="I186" i="10"/>
  <c r="I230" i="10"/>
  <c r="I196" i="10"/>
  <c r="P230" i="10"/>
  <c r="P196" i="10"/>
  <c r="O230" i="10"/>
  <c r="O196" i="10"/>
  <c r="N186" i="5"/>
  <c r="N220" i="5"/>
  <c r="H186" i="5"/>
  <c r="H220" i="5"/>
  <c r="K220" i="5"/>
  <c r="K186" i="5"/>
  <c r="P198" i="10"/>
  <c r="P232" i="10"/>
  <c r="W232" i="10"/>
  <c r="W198" i="10"/>
  <c r="F198" i="10"/>
  <c r="F232" i="10"/>
  <c r="S244" i="5"/>
  <c r="S210" i="5"/>
  <c r="N244" i="5"/>
  <c r="N210" i="5"/>
  <c r="Z244" i="5"/>
  <c r="Z210" i="5"/>
  <c r="AB200" i="5"/>
  <c r="AB234" i="5"/>
  <c r="V234" i="5"/>
  <c r="V200" i="5"/>
  <c r="S200" i="5"/>
  <c r="S234" i="5"/>
  <c r="E207" i="5"/>
  <c r="E241" i="5"/>
  <c r="W207" i="5"/>
  <c r="W241" i="5"/>
  <c r="N207" i="5"/>
  <c r="N241" i="5"/>
  <c r="AA211" i="5"/>
  <c r="AA245" i="5"/>
  <c r="S245" i="5"/>
  <c r="S211" i="5"/>
  <c r="N211" i="5"/>
  <c r="N245" i="5"/>
  <c r="AA237" i="5"/>
  <c r="AA203" i="5"/>
  <c r="U237" i="5"/>
  <c r="U203" i="5"/>
  <c r="N203" i="5"/>
  <c r="N237" i="5"/>
  <c r="U242" i="5"/>
  <c r="U208" i="5"/>
  <c r="Q242" i="5"/>
  <c r="Q208" i="5"/>
  <c r="X242" i="5"/>
  <c r="X208" i="5"/>
  <c r="K235" i="5"/>
  <c r="K201" i="5"/>
  <c r="L201" i="5"/>
  <c r="L235" i="5"/>
  <c r="X201" i="5"/>
  <c r="X235" i="5"/>
  <c r="I243" i="10"/>
  <c r="I209" i="10"/>
  <c r="O243" i="10"/>
  <c r="O209" i="10"/>
  <c r="H209" i="10"/>
  <c r="H243" i="10"/>
  <c r="N197" i="5"/>
  <c r="N231" i="5"/>
  <c r="R197" i="5"/>
  <c r="R231" i="5"/>
  <c r="AB197" i="5"/>
  <c r="AB231" i="5"/>
  <c r="P195" i="5"/>
  <c r="P229" i="5"/>
  <c r="O229" i="5"/>
  <c r="O195" i="5"/>
  <c r="W195" i="5"/>
  <c r="W229" i="5"/>
  <c r="Z188" i="10"/>
  <c r="Z222" i="10"/>
  <c r="L222" i="10"/>
  <c r="L188" i="10"/>
  <c r="I222" i="10"/>
  <c r="I188" i="10"/>
  <c r="I243" i="5"/>
  <c r="I209" i="5"/>
  <c r="L243" i="5"/>
  <c r="L209" i="5"/>
  <c r="X243" i="5"/>
  <c r="X209" i="5"/>
  <c r="Z239" i="10"/>
  <c r="Z205" i="10"/>
  <c r="G239" i="10"/>
  <c r="G205" i="10"/>
  <c r="X205" i="10"/>
  <c r="X239" i="10"/>
  <c r="U183" i="5"/>
  <c r="U217" i="5"/>
  <c r="O183" i="5"/>
  <c r="O217" i="5"/>
  <c r="S217" i="5"/>
  <c r="S183" i="5"/>
  <c r="AB233" i="5"/>
  <c r="AB199" i="5"/>
  <c r="M199" i="5"/>
  <c r="M233" i="5"/>
  <c r="F199" i="5"/>
  <c r="F233" i="5"/>
  <c r="Z246" i="10"/>
  <c r="Z212" i="10"/>
  <c r="I246" i="10"/>
  <c r="I212" i="10"/>
  <c r="G246" i="10"/>
  <c r="G212" i="10"/>
  <c r="G221" i="10"/>
  <c r="G187" i="10"/>
  <c r="I221" i="10"/>
  <c r="I187" i="10"/>
  <c r="AA221" i="10"/>
  <c r="AA187" i="10"/>
  <c r="V236" i="5"/>
  <c r="V202" i="5"/>
  <c r="G202" i="5"/>
  <c r="G236" i="5"/>
  <c r="E236" i="5"/>
  <c r="E202" i="5"/>
  <c r="V228" i="5"/>
  <c r="V194" i="5"/>
  <c r="P194" i="5"/>
  <c r="P228" i="5"/>
  <c r="Z194" i="5"/>
  <c r="Z228" i="5"/>
  <c r="E227" i="5"/>
  <c r="E193" i="5"/>
  <c r="M227" i="5"/>
  <c r="M193" i="5"/>
  <c r="R193" i="5"/>
  <c r="R227" i="5"/>
  <c r="J223" i="10"/>
  <c r="J189" i="10"/>
  <c r="R223" i="10"/>
  <c r="R189" i="10"/>
  <c r="P223" i="10"/>
  <c r="P189" i="10"/>
  <c r="S219" i="10"/>
  <c r="S185" i="10"/>
  <c r="F219" i="10"/>
  <c r="F185" i="10"/>
  <c r="X219" i="10"/>
  <c r="X185" i="10"/>
  <c r="V187" i="5"/>
  <c r="V221" i="5"/>
  <c r="F221" i="5"/>
  <c r="F187" i="5"/>
  <c r="AB187" i="5"/>
  <c r="AB221" i="5"/>
  <c r="U203" i="10"/>
  <c r="U237" i="10"/>
  <c r="AB203" i="10"/>
  <c r="AB237" i="10"/>
  <c r="R237" i="10"/>
  <c r="R203" i="10"/>
  <c r="M241" i="10"/>
  <c r="M207" i="10"/>
  <c r="T241" i="10"/>
  <c r="T207" i="10"/>
  <c r="N241" i="10"/>
  <c r="N207" i="10"/>
  <c r="O232" i="5"/>
  <c r="O198" i="5"/>
  <c r="G198" i="5"/>
  <c r="G232" i="5"/>
  <c r="E198" i="5"/>
  <c r="E232" i="5"/>
  <c r="Z182" i="5"/>
  <c r="Z216" i="5"/>
  <c r="J182" i="5"/>
  <c r="J216" i="5"/>
  <c r="J115" i="1" s="1"/>
  <c r="G182" i="5"/>
  <c r="G216" i="5"/>
  <c r="G115" i="1" s="1"/>
  <c r="AA240" i="5"/>
  <c r="AA206" i="5"/>
  <c r="W206" i="5"/>
  <c r="W240" i="5"/>
  <c r="V240" i="5"/>
  <c r="V206" i="5"/>
  <c r="S231" i="10"/>
  <c r="S197" i="10"/>
  <c r="Z197" i="10"/>
  <c r="Z231" i="10"/>
  <c r="Y231" i="10"/>
  <c r="Y197" i="10"/>
  <c r="Y201" i="10"/>
  <c r="Y235" i="10"/>
  <c r="L235" i="10"/>
  <c r="L201" i="10"/>
  <c r="X235" i="10"/>
  <c r="X201" i="10"/>
  <c r="K225" i="5"/>
  <c r="K191" i="5"/>
  <c r="L191" i="5"/>
  <c r="L225" i="5"/>
  <c r="X225" i="5"/>
  <c r="X191" i="5"/>
  <c r="O239" i="5"/>
  <c r="O205" i="5"/>
  <c r="AA205" i="5"/>
  <c r="AA239" i="5"/>
  <c r="T239" i="5"/>
  <c r="T205" i="5"/>
  <c r="Q223" i="5"/>
  <c r="Q189" i="5"/>
  <c r="K223" i="5"/>
  <c r="K189" i="5"/>
  <c r="AB223" i="5"/>
  <c r="AB189" i="5"/>
  <c r="Q238" i="5"/>
  <c r="Q204" i="5"/>
  <c r="K204" i="5"/>
  <c r="K238" i="5"/>
  <c r="W204" i="5"/>
  <c r="W238" i="5"/>
  <c r="Q246" i="5"/>
  <c r="Q212" i="5"/>
  <c r="K246" i="5"/>
  <c r="K212" i="5"/>
  <c r="W212" i="5"/>
  <c r="W246" i="5"/>
  <c r="F190" i="5"/>
  <c r="F224" i="5"/>
  <c r="N190" i="5"/>
  <c r="N224" i="5"/>
  <c r="K190" i="5"/>
  <c r="K224" i="5"/>
  <c r="AB245" i="10"/>
  <c r="AB211" i="10"/>
  <c r="K245" i="10"/>
  <c r="K211" i="10"/>
  <c r="O245" i="10"/>
  <c r="O211" i="10"/>
  <c r="J234" i="10"/>
  <c r="J200" i="10"/>
  <c r="Q234" i="10"/>
  <c r="Q200" i="10"/>
  <c r="H234" i="10"/>
  <c r="H200" i="10"/>
  <c r="T228" i="10"/>
  <c r="T194" i="10"/>
  <c r="AA228" i="10"/>
  <c r="AA194" i="10"/>
  <c r="Y228" i="10"/>
  <c r="Y194" i="10"/>
  <c r="J192" i="5"/>
  <c r="J226" i="5"/>
  <c r="F226" i="5"/>
  <c r="F192" i="5"/>
  <c r="S226" i="5"/>
  <c r="S192" i="5"/>
  <c r="J227" i="10"/>
  <c r="J193" i="10"/>
  <c r="Q227" i="10"/>
  <c r="Q193" i="10"/>
  <c r="E227" i="10"/>
  <c r="E193" i="10"/>
  <c r="L220" i="10"/>
  <c r="L186" i="10"/>
  <c r="F220" i="10"/>
  <c r="F186" i="10"/>
  <c r="Q220" i="10"/>
  <c r="Q186" i="10"/>
  <c r="V230" i="10"/>
  <c r="V196" i="10"/>
  <c r="K230" i="10"/>
  <c r="K196" i="10"/>
  <c r="W230" i="10"/>
  <c r="W196" i="10"/>
  <c r="Y186" i="5"/>
  <c r="Y220" i="5"/>
  <c r="R220" i="5"/>
  <c r="R186" i="5"/>
  <c r="S186" i="5"/>
  <c r="S220" i="5"/>
  <c r="AB232" i="10"/>
  <c r="AB198" i="10"/>
  <c r="K232" i="10"/>
  <c r="K198" i="10"/>
  <c r="N232" i="10"/>
  <c r="N198" i="10"/>
  <c r="V210" i="5"/>
  <c r="V244" i="5"/>
  <c r="AA244" i="5"/>
  <c r="AA210" i="5"/>
  <c r="E244" i="5"/>
  <c r="E210" i="5"/>
  <c r="E200" i="5"/>
  <c r="E234" i="5"/>
  <c r="G234" i="5"/>
  <c r="G200" i="5"/>
  <c r="AA200" i="5"/>
  <c r="AA234" i="5"/>
  <c r="H241" i="5"/>
  <c r="H207" i="5"/>
  <c r="J241" i="5"/>
  <c r="J207" i="5"/>
  <c r="V207" i="5"/>
  <c r="V241" i="5"/>
  <c r="H211" i="5"/>
  <c r="H245" i="5"/>
  <c r="I245" i="5"/>
  <c r="I211" i="5"/>
  <c r="V245" i="5"/>
  <c r="V211" i="5"/>
  <c r="H237" i="5"/>
  <c r="H203" i="5"/>
  <c r="L237" i="5"/>
  <c r="L203" i="5"/>
  <c r="V203" i="5"/>
  <c r="V237" i="5"/>
  <c r="Y242" i="5"/>
  <c r="Y208" i="5"/>
  <c r="F242" i="5"/>
  <c r="F208" i="5"/>
  <c r="K242" i="5"/>
  <c r="K208" i="5"/>
  <c r="G235" i="5"/>
  <c r="G201" i="5"/>
  <c r="Y201" i="5"/>
  <c r="Y235" i="5"/>
  <c r="T235" i="5"/>
  <c r="T201" i="5"/>
  <c r="V243" i="10"/>
  <c r="V209" i="10"/>
  <c r="AA243" i="10"/>
  <c r="AA209" i="10"/>
  <c r="P243" i="10"/>
  <c r="P209" i="10"/>
  <c r="S231" i="5"/>
  <c r="S197" i="5"/>
  <c r="Q197" i="5"/>
  <c r="Q231" i="5"/>
  <c r="J197" i="5"/>
  <c r="J231" i="5"/>
  <c r="S195" i="5"/>
  <c r="S229" i="5"/>
  <c r="Y195" i="5"/>
  <c r="Y229" i="5"/>
  <c r="F195" i="5"/>
  <c r="F229" i="5"/>
  <c r="F238" i="10"/>
  <c r="F204" i="10"/>
  <c r="M238" i="10"/>
  <c r="M204" i="10"/>
  <c r="G238" i="10"/>
  <c r="G204" i="10"/>
  <c r="AB222" i="10"/>
  <c r="AB188" i="10"/>
  <c r="V222" i="10"/>
  <c r="V188" i="10"/>
  <c r="T222" i="10"/>
  <c r="T188" i="10"/>
  <c r="G243" i="5"/>
  <c r="G209" i="5"/>
  <c r="V243" i="5"/>
  <c r="V209" i="5"/>
  <c r="T243" i="5"/>
  <c r="T209" i="5"/>
  <c r="N205" i="10"/>
  <c r="N239" i="10"/>
  <c r="U239" i="10"/>
  <c r="U205" i="10"/>
  <c r="I239" i="10"/>
  <c r="I205" i="10"/>
  <c r="K217" i="5"/>
  <c r="K183" i="5"/>
  <c r="Z183" i="5"/>
  <c r="Z217" i="5"/>
  <c r="L183" i="5"/>
  <c r="L217" i="5"/>
  <c r="AC182" i="10"/>
  <c r="P21" i="10" s="1"/>
  <c r="P21" i="8" s="1"/>
  <c r="E233" i="5"/>
  <c r="E199" i="5"/>
  <c r="Y233" i="5"/>
  <c r="Y199" i="5"/>
  <c r="N199" i="5"/>
  <c r="N233" i="5"/>
  <c r="P212" i="10"/>
  <c r="P246" i="10"/>
  <c r="V246" i="10"/>
  <c r="V212" i="10"/>
  <c r="O246" i="10"/>
  <c r="O212" i="10"/>
  <c r="L221" i="10"/>
  <c r="L187" i="10"/>
  <c r="T221" i="10"/>
  <c r="T187" i="10"/>
  <c r="F221" i="10"/>
  <c r="F187" i="10"/>
  <c r="X202" i="5"/>
  <c r="X236" i="5"/>
  <c r="T236" i="5"/>
  <c r="T202" i="5"/>
  <c r="M236" i="5"/>
  <c r="M202" i="5"/>
  <c r="F228" i="5"/>
  <c r="F194" i="5"/>
  <c r="K194" i="5"/>
  <c r="K228" i="5"/>
  <c r="I194" i="5"/>
  <c r="I228" i="5"/>
  <c r="U227" i="5"/>
  <c r="U193" i="5"/>
  <c r="F227" i="5"/>
  <c r="F193" i="5"/>
  <c r="Z193" i="5"/>
  <c r="Z227" i="5"/>
  <c r="K223" i="10"/>
  <c r="K189" i="10"/>
  <c r="I223" i="10"/>
  <c r="I189" i="10"/>
  <c r="X189" i="10"/>
  <c r="X223" i="10"/>
  <c r="G219" i="10"/>
  <c r="G185" i="10"/>
  <c r="J219" i="10"/>
  <c r="J185" i="10"/>
  <c r="Q219" i="10"/>
  <c r="Q185" i="10"/>
  <c r="G187" i="5"/>
  <c r="G221" i="5"/>
  <c r="M187" i="5"/>
  <c r="M221" i="5"/>
  <c r="Q187" i="5"/>
  <c r="Q221" i="5"/>
  <c r="K237" i="10"/>
  <c r="K203" i="10"/>
  <c r="F237" i="10"/>
  <c r="F203" i="10"/>
  <c r="Z237" i="10"/>
  <c r="Z203" i="10"/>
  <c r="Y241" i="10"/>
  <c r="Y207" i="10"/>
  <c r="J207" i="10"/>
  <c r="J241" i="10"/>
  <c r="V241" i="10"/>
  <c r="V207" i="10"/>
  <c r="R198" i="5"/>
  <c r="R232" i="5"/>
  <c r="S232" i="5"/>
  <c r="S198" i="5"/>
  <c r="M198" i="5"/>
  <c r="M232" i="5"/>
  <c r="F216" i="5"/>
  <c r="F115" i="1" s="1"/>
  <c r="F182" i="5"/>
  <c r="U216" i="5"/>
  <c r="U182" i="5"/>
  <c r="O216" i="5"/>
  <c r="O182" i="5"/>
  <c r="H206" i="5"/>
  <c r="H240" i="5"/>
  <c r="L206" i="5"/>
  <c r="L240" i="5"/>
  <c r="I206" i="5"/>
  <c r="I240" i="5"/>
  <c r="G231" i="10"/>
  <c r="G197" i="10"/>
  <c r="N197" i="10"/>
  <c r="N231" i="10"/>
  <c r="L231" i="10"/>
  <c r="L197" i="10"/>
  <c r="G235" i="10"/>
  <c r="G201" i="10"/>
  <c r="N201" i="10"/>
  <c r="N235" i="10"/>
  <c r="T235" i="10"/>
  <c r="T201" i="10"/>
  <c r="AA191" i="5"/>
  <c r="AA225" i="5"/>
  <c r="T191" i="5"/>
  <c r="T225" i="5"/>
  <c r="J191" i="5"/>
  <c r="J225" i="5"/>
  <c r="E205" i="5"/>
  <c r="E239" i="5"/>
  <c r="H239" i="5"/>
  <c r="H205" i="5"/>
  <c r="AB205" i="5"/>
  <c r="AB239" i="5"/>
  <c r="S223" i="5"/>
  <c r="S189" i="5"/>
  <c r="AA189" i="5"/>
  <c r="AA223" i="5"/>
  <c r="F223" i="5"/>
  <c r="F189" i="5"/>
  <c r="U204" i="5"/>
  <c r="U238" i="5"/>
  <c r="F204" i="5"/>
  <c r="F238" i="5"/>
  <c r="S204" i="5"/>
  <c r="S238" i="5"/>
  <c r="U246" i="5"/>
  <c r="U212" i="5"/>
  <c r="P246" i="5"/>
  <c r="P212" i="5"/>
  <c r="S212" i="5"/>
  <c r="S246" i="5"/>
  <c r="V224" i="5"/>
  <c r="V190" i="5"/>
  <c r="P190" i="5"/>
  <c r="P224" i="5"/>
  <c r="S190" i="5"/>
  <c r="S224" i="5"/>
  <c r="Q245" i="10"/>
  <c r="Q211" i="10"/>
  <c r="X245" i="10"/>
  <c r="X211" i="10"/>
  <c r="W245" i="10"/>
  <c r="W211" i="10"/>
  <c r="V200" i="10"/>
  <c r="V234" i="10"/>
  <c r="E234" i="10"/>
  <c r="E200" i="10"/>
  <c r="P234" i="10"/>
  <c r="P200" i="10"/>
  <c r="H228" i="10"/>
  <c r="H194" i="10"/>
  <c r="O228" i="10"/>
  <c r="O194" i="10"/>
  <c r="J194" i="10"/>
  <c r="J228" i="10"/>
  <c r="Z226" i="5"/>
  <c r="Z192" i="5"/>
  <c r="V226" i="5"/>
  <c r="V192" i="5"/>
  <c r="AA192" i="5"/>
  <c r="AA226" i="5"/>
  <c r="W227" i="10"/>
  <c r="W193" i="10"/>
  <c r="F227" i="10"/>
  <c r="F193" i="10"/>
  <c r="M227" i="10"/>
  <c r="M193" i="10"/>
  <c r="R220" i="10"/>
  <c r="R186" i="10"/>
  <c r="P186" i="10"/>
  <c r="P220" i="10"/>
  <c r="Y220" i="10"/>
  <c r="Y186" i="10"/>
  <c r="E230" i="10"/>
  <c r="E196" i="10"/>
  <c r="J230" i="10"/>
  <c r="J196" i="10"/>
  <c r="S230" i="10"/>
  <c r="S196" i="10"/>
  <c r="E220" i="5"/>
  <c r="E186" i="5"/>
  <c r="I186" i="5"/>
  <c r="I220" i="5"/>
  <c r="AA220" i="5"/>
  <c r="AA186" i="5"/>
  <c r="R232" i="10"/>
  <c r="R198" i="10"/>
  <c r="X232" i="10"/>
  <c r="X198" i="10"/>
  <c r="V232" i="10"/>
  <c r="V198" i="10"/>
  <c r="X244" i="5"/>
  <c r="X210" i="5"/>
  <c r="P244" i="5"/>
  <c r="P210" i="5"/>
  <c r="M244" i="5"/>
  <c r="M210" i="5"/>
  <c r="I234" i="5"/>
  <c r="I200" i="5"/>
  <c r="M200" i="5"/>
  <c r="M234" i="5"/>
  <c r="O234" i="5"/>
  <c r="O200" i="5"/>
  <c r="L207" i="5"/>
  <c r="L241" i="5"/>
  <c r="M207" i="5"/>
  <c r="M241" i="5"/>
  <c r="R241" i="5"/>
  <c r="R207" i="5"/>
  <c r="K245" i="5"/>
  <c r="K211" i="5"/>
  <c r="U211" i="5"/>
  <c r="U245" i="5"/>
  <c r="G245" i="5"/>
  <c r="G211" i="5"/>
  <c r="K237" i="5"/>
  <c r="K203" i="5"/>
  <c r="Y203" i="5"/>
  <c r="Y237" i="5"/>
  <c r="G237" i="5"/>
  <c r="G203" i="5"/>
  <c r="AB242" i="5"/>
  <c r="AB208" i="5"/>
  <c r="T208" i="5"/>
  <c r="T242" i="5"/>
  <c r="S208" i="5"/>
  <c r="S242" i="5"/>
  <c r="J201" i="5"/>
  <c r="J235" i="5"/>
  <c r="O235" i="5"/>
  <c r="O201" i="5"/>
  <c r="AB235" i="5"/>
  <c r="AB201" i="5"/>
  <c r="J209" i="10"/>
  <c r="J243" i="10"/>
  <c r="L209" i="10"/>
  <c r="L243" i="10"/>
  <c r="X209" i="10"/>
  <c r="X243" i="10"/>
  <c r="V197" i="5"/>
  <c r="V231" i="5"/>
  <c r="M197" i="5"/>
  <c r="M231" i="5"/>
  <c r="U197" i="5"/>
  <c r="U231" i="5"/>
  <c r="U195" i="5"/>
  <c r="U229" i="5"/>
  <c r="G229" i="5"/>
  <c r="G195" i="5"/>
  <c r="N229" i="5"/>
  <c r="N195" i="5"/>
  <c r="Y238" i="10"/>
  <c r="Y204" i="10"/>
  <c r="O238" i="10"/>
  <c r="O204" i="10"/>
  <c r="E222" i="10"/>
  <c r="E188" i="10"/>
  <c r="M222" i="10"/>
  <c r="M188" i="10"/>
  <c r="K222" i="10"/>
  <c r="K188" i="10"/>
  <c r="J243" i="5"/>
  <c r="J209" i="5"/>
  <c r="K243" i="5"/>
  <c r="K209" i="5"/>
  <c r="AB243" i="5"/>
  <c r="AB209" i="5"/>
  <c r="AA239" i="10"/>
  <c r="AA205" i="10"/>
  <c r="J239" i="10"/>
  <c r="J205" i="10"/>
  <c r="Q239" i="10"/>
  <c r="Q205" i="10"/>
  <c r="V183" i="5"/>
  <c r="V217" i="5"/>
  <c r="F183" i="5"/>
  <c r="F217" i="5"/>
  <c r="T183" i="5"/>
  <c r="T217" i="5"/>
  <c r="H233" i="5"/>
  <c r="H199" i="5"/>
  <c r="J199" i="5"/>
  <c r="J233" i="5"/>
  <c r="V199" i="5"/>
  <c r="V233" i="5"/>
  <c r="E246" i="10"/>
  <c r="E212" i="10"/>
  <c r="AC212" i="10" s="1"/>
  <c r="AE30" i="10" s="1"/>
  <c r="K246" i="10"/>
  <c r="K212" i="10"/>
  <c r="W246" i="10"/>
  <c r="W212" i="10"/>
  <c r="M187" i="10"/>
  <c r="M221" i="10"/>
  <c r="K221" i="10"/>
  <c r="K187" i="10"/>
  <c r="N221" i="10"/>
  <c r="N187" i="10"/>
  <c r="AB236" i="5"/>
  <c r="AB202" i="5"/>
  <c r="I236" i="5"/>
  <c r="I202" i="5"/>
  <c r="U236" i="5"/>
  <c r="U202" i="5"/>
  <c r="X194" i="5"/>
  <c r="X228" i="5"/>
  <c r="T228" i="5"/>
  <c r="T194" i="5"/>
  <c r="R228" i="5"/>
  <c r="R194" i="5"/>
  <c r="G227" i="5"/>
  <c r="G193" i="5"/>
  <c r="N227" i="5"/>
  <c r="N193" i="5"/>
  <c r="L193" i="5"/>
  <c r="L227" i="5"/>
  <c r="O223" i="10"/>
  <c r="O189" i="10"/>
  <c r="S223" i="10"/>
  <c r="S189" i="10"/>
  <c r="L223" i="10"/>
  <c r="L189" i="10"/>
  <c r="M219" i="10"/>
  <c r="M185" i="10"/>
  <c r="U219" i="10"/>
  <c r="U185" i="10"/>
  <c r="AA219" i="10"/>
  <c r="AA185" i="10"/>
  <c r="R221" i="5"/>
  <c r="R187" i="5"/>
  <c r="W187" i="5"/>
  <c r="W221" i="5"/>
  <c r="AA221" i="5"/>
  <c r="AA187" i="5"/>
  <c r="Q237" i="10"/>
  <c r="Q203" i="10"/>
  <c r="X237" i="10"/>
  <c r="X203" i="10"/>
  <c r="N237" i="10"/>
  <c r="N203" i="10"/>
  <c r="H241" i="10"/>
  <c r="H207" i="10"/>
  <c r="O241" i="10"/>
  <c r="O207" i="10"/>
  <c r="R207" i="10"/>
  <c r="R241" i="10"/>
  <c r="T198" i="5"/>
  <c r="T232" i="5"/>
  <c r="J198" i="5"/>
  <c r="J232" i="5"/>
  <c r="U232" i="5"/>
  <c r="U198" i="5"/>
  <c r="Q216" i="5"/>
  <c r="Q182" i="5"/>
  <c r="L182" i="5"/>
  <c r="L216" i="5"/>
  <c r="L115" i="1" s="1"/>
  <c r="W182" i="5"/>
  <c r="W216" i="5"/>
  <c r="K240" i="5"/>
  <c r="K206" i="5"/>
  <c r="Z206" i="5"/>
  <c r="Z240" i="5"/>
  <c r="Q206" i="5"/>
  <c r="Q240" i="5"/>
  <c r="U231" i="10"/>
  <c r="U197" i="10"/>
  <c r="AA231" i="10"/>
  <c r="AA197" i="10"/>
  <c r="T231" i="10"/>
  <c r="T197" i="10"/>
  <c r="S235" i="10"/>
  <c r="S201" i="10"/>
  <c r="Z201" i="10"/>
  <c r="Z235" i="10"/>
  <c r="AB235" i="10"/>
  <c r="AB201" i="10"/>
  <c r="M225" i="5"/>
  <c r="M191" i="5"/>
  <c r="AB225" i="5"/>
  <c r="AB191" i="5"/>
  <c r="R191" i="5"/>
  <c r="R225" i="5"/>
  <c r="S239" i="5"/>
  <c r="S205" i="5"/>
  <c r="R205" i="5"/>
  <c r="R239" i="5"/>
  <c r="P239" i="5"/>
  <c r="P205" i="5"/>
  <c r="E223" i="5"/>
  <c r="E189" i="5"/>
  <c r="M189" i="5"/>
  <c r="M223" i="5"/>
  <c r="N189" i="5"/>
  <c r="N223" i="5"/>
  <c r="X204" i="5"/>
  <c r="X238" i="5"/>
  <c r="R204" i="5"/>
  <c r="R238" i="5"/>
  <c r="AA238" i="5"/>
  <c r="AA204" i="5"/>
  <c r="X246" i="5"/>
  <c r="X212" i="5"/>
  <c r="F246" i="5"/>
  <c r="F212" i="5"/>
  <c r="AA246" i="5"/>
  <c r="AA212" i="5"/>
  <c r="H190" i="5"/>
  <c r="H224" i="5"/>
  <c r="G190" i="5"/>
  <c r="G224" i="5"/>
  <c r="AA190" i="5"/>
  <c r="AA224" i="5"/>
  <c r="E245" i="10"/>
  <c r="E211" i="10"/>
  <c r="L245" i="10"/>
  <c r="L211" i="10"/>
  <c r="J211" i="10"/>
  <c r="J245" i="10"/>
  <c r="L234" i="10"/>
  <c r="L200" i="10"/>
  <c r="R234" i="10"/>
  <c r="R200" i="10"/>
  <c r="X234" i="10"/>
  <c r="X200" i="10"/>
  <c r="V228" i="10"/>
  <c r="V194" i="10"/>
  <c r="AB194" i="10"/>
  <c r="AB228" i="10"/>
  <c r="R228" i="10"/>
  <c r="R194" i="10"/>
  <c r="L192" i="5"/>
  <c r="L226" i="5"/>
  <c r="H192" i="5"/>
  <c r="H226" i="5"/>
  <c r="E226" i="5"/>
  <c r="E192" i="5"/>
  <c r="K227" i="10"/>
  <c r="K193" i="10"/>
  <c r="R227" i="10"/>
  <c r="R193" i="10"/>
  <c r="U227" i="10"/>
  <c r="U193" i="10"/>
  <c r="S220" i="10"/>
  <c r="S186" i="10"/>
  <c r="AA220" i="10"/>
  <c r="AA186" i="10"/>
  <c r="E220" i="10"/>
  <c r="E186" i="10"/>
  <c r="Q230" i="10"/>
  <c r="Q196" i="10"/>
  <c r="X230" i="10"/>
  <c r="X196" i="10"/>
  <c r="AA196" i="10"/>
  <c r="AA230" i="10"/>
  <c r="P186" i="5"/>
  <c r="P220" i="5"/>
  <c r="T220" i="5"/>
  <c r="T186" i="5"/>
  <c r="G186" i="5"/>
  <c r="G220" i="5"/>
  <c r="G232" i="10"/>
  <c r="G198" i="10"/>
  <c r="L198" i="10"/>
  <c r="L232" i="10"/>
  <c r="I232" i="10"/>
  <c r="I198" i="10"/>
  <c r="AB244" i="5"/>
  <c r="AB210" i="5"/>
  <c r="I244" i="5"/>
  <c r="I210" i="5"/>
  <c r="U244" i="5"/>
  <c r="U210" i="5"/>
  <c r="L200" i="5"/>
  <c r="L234" i="5"/>
  <c r="Z200" i="5"/>
  <c r="Z234" i="5"/>
  <c r="W234" i="5"/>
  <c r="W200" i="5"/>
  <c r="O207" i="5"/>
  <c r="O241" i="5"/>
  <c r="Y241" i="5"/>
  <c r="Y207" i="5"/>
  <c r="Z241" i="5"/>
  <c r="Z207" i="5"/>
  <c r="M245" i="5"/>
  <c r="M211" i="5"/>
  <c r="L211" i="5"/>
  <c r="L245" i="5"/>
  <c r="O245" i="5"/>
  <c r="O211" i="5"/>
  <c r="M237" i="5"/>
  <c r="M203" i="5"/>
  <c r="P203" i="5"/>
  <c r="P237" i="5"/>
  <c r="O237" i="5"/>
  <c r="O203" i="5"/>
  <c r="E242" i="5"/>
  <c r="E208" i="5"/>
  <c r="G242" i="5"/>
  <c r="G208" i="5"/>
  <c r="AA208" i="5"/>
  <c r="AA242" i="5"/>
  <c r="N235" i="5"/>
  <c r="N201" i="5"/>
  <c r="AA235" i="5"/>
  <c r="AA201" i="5"/>
  <c r="E201" i="5"/>
  <c r="E235" i="5"/>
  <c r="Q243" i="10"/>
  <c r="Q209" i="10"/>
  <c r="W243" i="10"/>
  <c r="W209" i="10"/>
  <c r="T209" i="10"/>
  <c r="T243" i="10"/>
  <c r="Y197" i="5"/>
  <c r="Y231" i="5"/>
  <c r="W197" i="5"/>
  <c r="W231" i="5"/>
  <c r="H197" i="5"/>
  <c r="H231" i="5"/>
  <c r="X229" i="5"/>
  <c r="X195" i="5"/>
  <c r="Q195" i="5"/>
  <c r="Q229" i="5"/>
  <c r="V195" i="5"/>
  <c r="V229" i="5"/>
  <c r="H204" i="10"/>
  <c r="H238" i="10"/>
  <c r="K238" i="10"/>
  <c r="K204" i="10"/>
  <c r="W238" i="10"/>
  <c r="W204" i="10"/>
  <c r="F222" i="10"/>
  <c r="F188" i="10"/>
  <c r="X222" i="10"/>
  <c r="X188" i="10"/>
  <c r="S222" i="10"/>
  <c r="S188" i="10"/>
  <c r="N243" i="5"/>
  <c r="N209" i="5"/>
  <c r="Y209" i="5"/>
  <c r="Y243" i="5"/>
  <c r="E243" i="5"/>
  <c r="E209" i="5"/>
  <c r="O239" i="10"/>
  <c r="O205" i="10"/>
  <c r="V239" i="10"/>
  <c r="V205" i="10"/>
  <c r="Y239" i="10"/>
  <c r="Y205" i="10"/>
  <c r="M183" i="5"/>
  <c r="M217" i="5"/>
  <c r="Q183" i="5"/>
  <c r="Q217" i="5"/>
  <c r="AB183" i="5"/>
  <c r="AB217" i="5"/>
  <c r="L199" i="5"/>
  <c r="L233" i="5"/>
  <c r="P233" i="5"/>
  <c r="P199" i="5"/>
  <c r="R233" i="5"/>
  <c r="R199" i="5"/>
  <c r="J246" i="10"/>
  <c r="J212" i="10"/>
  <c r="Q246" i="10"/>
  <c r="Q212" i="10"/>
  <c r="S246" i="10"/>
  <c r="S212" i="10"/>
  <c r="Q221" i="10"/>
  <c r="Q187" i="10"/>
  <c r="U187" i="10"/>
  <c r="U221" i="10"/>
  <c r="V221" i="10"/>
  <c r="V187" i="10"/>
  <c r="F202" i="5"/>
  <c r="F236" i="5"/>
  <c r="K236" i="5"/>
  <c r="K202" i="5"/>
  <c r="Q236" i="5"/>
  <c r="Q202" i="5"/>
  <c r="H194" i="5"/>
  <c r="H228" i="5"/>
  <c r="E194" i="5"/>
  <c r="E228" i="5"/>
  <c r="AB228" i="5"/>
  <c r="AB194" i="5"/>
  <c r="W227" i="5"/>
  <c r="W193" i="5"/>
  <c r="V227" i="5"/>
  <c r="V193" i="5"/>
  <c r="T193" i="5"/>
  <c r="T227" i="5"/>
  <c r="U223" i="10"/>
  <c r="U189" i="10"/>
  <c r="M223" i="10"/>
  <c r="M189" i="10"/>
  <c r="T223" i="10"/>
  <c r="T189" i="10"/>
  <c r="N219" i="10"/>
  <c r="N185" i="10"/>
  <c r="K219" i="10"/>
  <c r="K185" i="10"/>
  <c r="L219" i="10"/>
  <c r="L185" i="10"/>
  <c r="I187" i="5"/>
  <c r="I221" i="5"/>
  <c r="N187" i="5"/>
  <c r="N221" i="5"/>
  <c r="H187" i="5"/>
  <c r="H221" i="5"/>
  <c r="E237" i="10"/>
  <c r="E203" i="10"/>
  <c r="L237" i="10"/>
  <c r="L203" i="10"/>
  <c r="V203" i="10"/>
  <c r="V237" i="10"/>
  <c r="U241" i="10"/>
  <c r="U207" i="10"/>
  <c r="AB207" i="10"/>
  <c r="AB241" i="10"/>
  <c r="Z207" i="10"/>
  <c r="Z241" i="10"/>
  <c r="X198" i="5"/>
  <c r="X232" i="5"/>
  <c r="W232" i="5"/>
  <c r="W198" i="5"/>
  <c r="N232" i="5"/>
  <c r="N198" i="5"/>
  <c r="AB216" i="5"/>
  <c r="AB182" i="5"/>
  <c r="V216" i="5"/>
  <c r="V182" i="5"/>
  <c r="K216" i="5"/>
  <c r="K115" i="1" s="1"/>
  <c r="K182" i="5"/>
  <c r="P206" i="5"/>
  <c r="P240" i="5"/>
  <c r="E240" i="5"/>
  <c r="E206" i="5"/>
  <c r="Y206" i="5"/>
  <c r="Y240" i="5"/>
  <c r="J231" i="10"/>
  <c r="J197" i="10"/>
  <c r="H197" i="10"/>
  <c r="H231" i="10"/>
  <c r="AB231" i="10"/>
  <c r="AB197" i="10"/>
  <c r="I235" i="10"/>
  <c r="I201" i="10"/>
  <c r="O235" i="10"/>
  <c r="O201" i="10"/>
  <c r="E235" i="10"/>
  <c r="E201" i="10"/>
  <c r="O191" i="5"/>
  <c r="O225" i="5"/>
  <c r="F225" i="5"/>
  <c r="F191" i="5"/>
  <c r="Z191" i="5"/>
  <c r="Z225" i="5"/>
  <c r="V239" i="5"/>
  <c r="V205" i="5"/>
  <c r="G239" i="5"/>
  <c r="G205" i="5"/>
  <c r="X205" i="5"/>
  <c r="X239" i="5"/>
  <c r="U223" i="5"/>
  <c r="U189" i="5"/>
  <c r="J189" i="5"/>
  <c r="J223" i="5"/>
  <c r="V189" i="5"/>
  <c r="V223" i="5"/>
  <c r="Z204" i="5"/>
  <c r="Z238" i="5"/>
  <c r="I238" i="5"/>
  <c r="I204" i="5"/>
  <c r="L204" i="5"/>
  <c r="L238" i="5"/>
  <c r="Z246" i="5"/>
  <c r="Z212" i="5"/>
  <c r="R246" i="5"/>
  <c r="R212" i="5"/>
  <c r="L246" i="5"/>
  <c r="L212" i="5"/>
  <c r="X190" i="5"/>
  <c r="X224" i="5"/>
  <c r="O190" i="5"/>
  <c r="O224" i="5"/>
  <c r="E190" i="5"/>
  <c r="E224" i="5"/>
  <c r="S245" i="10"/>
  <c r="S211" i="10"/>
  <c r="Y245" i="10"/>
  <c r="Y211" i="10"/>
  <c r="R211" i="10"/>
  <c r="R245" i="10"/>
  <c r="Y234" i="10"/>
  <c r="Y200" i="10"/>
  <c r="F200" i="10"/>
  <c r="F234" i="10"/>
  <c r="K234" i="10"/>
  <c r="K200" i="10"/>
  <c r="K228" i="10"/>
  <c r="K194" i="10"/>
  <c r="P194" i="10"/>
  <c r="P228" i="10"/>
  <c r="Z228" i="10"/>
  <c r="Z194" i="10"/>
  <c r="AB226" i="5"/>
  <c r="AB192" i="5"/>
  <c r="X226" i="5"/>
  <c r="X192" i="5"/>
  <c r="M226" i="5"/>
  <c r="M192" i="5"/>
  <c r="Y227" i="10"/>
  <c r="Y193" i="10"/>
  <c r="G227" i="10"/>
  <c r="G193" i="10"/>
  <c r="H227" i="10"/>
  <c r="H193" i="10"/>
  <c r="W220" i="10"/>
  <c r="W186" i="10"/>
  <c r="J220" i="10"/>
  <c r="J186" i="10"/>
  <c r="M220" i="10"/>
  <c r="M186" i="10"/>
  <c r="F230" i="10"/>
  <c r="F196" i="10"/>
  <c r="M230" i="10"/>
  <c r="M196" i="10"/>
  <c r="L196" i="10"/>
  <c r="L230" i="10"/>
  <c r="Z220" i="5"/>
  <c r="Z186" i="5"/>
  <c r="J220" i="5"/>
  <c r="J186" i="5"/>
  <c r="O186" i="5"/>
  <c r="O220" i="5"/>
  <c r="S232" i="10"/>
  <c r="S198" i="10"/>
  <c r="Z232" i="10"/>
  <c r="Z198" i="10"/>
  <c r="Q232" i="10"/>
  <c r="Q198" i="10"/>
  <c r="F244" i="5"/>
  <c r="F210" i="5"/>
  <c r="G244" i="5"/>
  <c r="G210" i="5"/>
  <c r="Q210" i="5"/>
  <c r="Q244" i="5"/>
  <c r="N234" i="5"/>
  <c r="N200" i="5"/>
  <c r="Q234" i="5"/>
  <c r="Q200" i="5"/>
  <c r="H234" i="5"/>
  <c r="H200" i="5"/>
  <c r="Q241" i="5"/>
  <c r="Q207" i="5"/>
  <c r="P241" i="5"/>
  <c r="P207" i="5"/>
  <c r="K207" i="5"/>
  <c r="K241" i="5"/>
  <c r="Q245" i="5"/>
  <c r="Q211" i="5"/>
  <c r="Y245" i="5"/>
  <c r="Y211" i="5"/>
  <c r="W245" i="5"/>
  <c r="W211" i="5"/>
  <c r="Q237" i="5"/>
  <c r="Q203" i="5"/>
  <c r="AB237" i="5"/>
  <c r="AB203" i="5"/>
  <c r="W203" i="5"/>
  <c r="W237" i="5"/>
  <c r="I208" i="5"/>
  <c r="I242" i="5"/>
  <c r="J242" i="5"/>
  <c r="J208" i="5"/>
  <c r="O208" i="5"/>
  <c r="O242" i="5"/>
  <c r="Q201" i="5"/>
  <c r="Q235" i="5"/>
  <c r="F235" i="5"/>
  <c r="F201" i="5"/>
  <c r="M201" i="5"/>
  <c r="M235" i="5"/>
  <c r="F243" i="10"/>
  <c r="F209" i="10"/>
  <c r="K243" i="10"/>
  <c r="K209" i="10"/>
  <c r="AB209" i="10"/>
  <c r="AB243" i="10"/>
  <c r="F197" i="5"/>
  <c r="F231" i="5"/>
  <c r="E197" i="5"/>
  <c r="E231" i="5"/>
  <c r="P197" i="5"/>
  <c r="P231" i="5"/>
  <c r="E229" i="5"/>
  <c r="E195" i="5"/>
  <c r="AB229" i="5"/>
  <c r="AB195" i="5"/>
  <c r="J229" i="5"/>
  <c r="J195" i="5"/>
  <c r="J222" i="10"/>
  <c r="J188" i="10"/>
  <c r="N188" i="10"/>
  <c r="N222" i="10"/>
  <c r="AA222" i="10"/>
  <c r="AA188" i="10"/>
  <c r="Q209" i="5"/>
  <c r="Q243" i="5"/>
  <c r="O243" i="5"/>
  <c r="O209" i="5"/>
  <c r="M243" i="5"/>
  <c r="M209" i="5"/>
  <c r="E239" i="10"/>
  <c r="E205" i="10"/>
  <c r="K239" i="10"/>
  <c r="K205" i="10"/>
  <c r="L239" i="10"/>
  <c r="L205" i="10"/>
  <c r="W183" i="5"/>
  <c r="W217" i="5"/>
  <c r="AA217" i="5"/>
  <c r="AA183" i="5"/>
  <c r="H183" i="5"/>
  <c r="H217" i="5"/>
  <c r="O199" i="5"/>
  <c r="O233" i="5"/>
  <c r="G199" i="5"/>
  <c r="G233" i="5"/>
  <c r="Z199" i="5"/>
  <c r="Z233" i="5"/>
  <c r="X246" i="10"/>
  <c r="X212" i="10"/>
  <c r="F246" i="10"/>
  <c r="F212" i="10"/>
  <c r="AA246" i="10"/>
  <c r="AA212" i="10"/>
  <c r="W221" i="10"/>
  <c r="W187" i="10"/>
  <c r="O221" i="10"/>
  <c r="O187" i="10"/>
  <c r="J221" i="10"/>
  <c r="J187" i="10"/>
  <c r="H236" i="5"/>
  <c r="H202" i="5"/>
  <c r="W202" i="5"/>
  <c r="W236" i="5"/>
  <c r="Y236" i="5"/>
  <c r="Y202" i="5"/>
  <c r="AA228" i="5"/>
  <c r="AA194" i="5"/>
  <c r="M228" i="5"/>
  <c r="M194" i="5"/>
  <c r="Q194" i="5"/>
  <c r="Q228" i="5"/>
  <c r="I193" i="5"/>
  <c r="I227" i="5"/>
  <c r="H227" i="5"/>
  <c r="H193" i="5"/>
  <c r="AB193" i="5"/>
  <c r="AB227" i="5"/>
  <c r="F223" i="10"/>
  <c r="F189" i="10"/>
  <c r="W223" i="10"/>
  <c r="W189" i="10"/>
  <c r="AB223" i="10"/>
  <c r="AB189" i="10"/>
  <c r="R219" i="10"/>
  <c r="R185" i="10"/>
  <c r="V219" i="10"/>
  <c r="V185" i="10"/>
  <c r="T219" i="10"/>
  <c r="T185" i="10"/>
  <c r="S221" i="5"/>
  <c r="S187" i="5"/>
  <c r="Y221" i="5"/>
  <c r="Y187" i="5"/>
  <c r="P221" i="5"/>
  <c r="P187" i="5"/>
  <c r="S237" i="10"/>
  <c r="S203" i="10"/>
  <c r="Y237" i="10"/>
  <c r="Y203" i="10"/>
  <c r="G237" i="10"/>
  <c r="G203" i="10"/>
  <c r="I241" i="10"/>
  <c r="I207" i="10"/>
  <c r="P241" i="10"/>
  <c r="P207" i="10"/>
  <c r="K241" i="10"/>
  <c r="K207" i="10"/>
  <c r="AA198" i="5"/>
  <c r="AA232" i="5"/>
  <c r="L198" i="5"/>
  <c r="L232" i="5"/>
  <c r="V198" i="5"/>
  <c r="V232" i="5"/>
  <c r="H182" i="5"/>
  <c r="H216" i="5"/>
  <c r="M216" i="5"/>
  <c r="M115" i="1" s="1"/>
  <c r="M182" i="5"/>
  <c r="S182" i="5"/>
  <c r="S216" i="5"/>
  <c r="O206" i="5"/>
  <c r="O240" i="5"/>
  <c r="AB240" i="5"/>
  <c r="AB206" i="5"/>
  <c r="M240" i="5"/>
  <c r="M206" i="5"/>
  <c r="O231" i="10"/>
  <c r="O197" i="10"/>
  <c r="V231" i="10"/>
  <c r="V197" i="10"/>
  <c r="P231" i="10"/>
  <c r="P197" i="10"/>
  <c r="V235" i="10"/>
  <c r="V201" i="10"/>
  <c r="AA235" i="10"/>
  <c r="AA201" i="10"/>
  <c r="M235" i="10"/>
  <c r="M201" i="10"/>
  <c r="G191" i="5"/>
  <c r="G225" i="5"/>
  <c r="Q225" i="5"/>
  <c r="Q191" i="5"/>
  <c r="N191" i="5"/>
  <c r="N225" i="5"/>
  <c r="Z239" i="5"/>
  <c r="Z205" i="5"/>
  <c r="U205" i="5"/>
  <c r="U239" i="5"/>
  <c r="I205" i="5"/>
  <c r="I239" i="5"/>
  <c r="G189" i="5"/>
  <c r="G223" i="5"/>
  <c r="R189" i="5"/>
  <c r="R223" i="5"/>
  <c r="H189" i="5"/>
  <c r="H223" i="5"/>
  <c r="E238" i="5"/>
  <c r="E204" i="5"/>
  <c r="V238" i="5"/>
  <c r="V204" i="5"/>
  <c r="T238" i="5"/>
  <c r="T204" i="5"/>
  <c r="E246" i="5"/>
  <c r="E212" i="5"/>
  <c r="I246" i="5"/>
  <c r="I212" i="5"/>
  <c r="T246" i="5"/>
  <c r="T212" i="5"/>
  <c r="J190" i="5"/>
  <c r="J224" i="5"/>
  <c r="W190" i="5"/>
  <c r="W224" i="5"/>
  <c r="M224" i="5"/>
  <c r="M190" i="5"/>
  <c r="H245" i="10"/>
  <c r="H211" i="10"/>
  <c r="F211" i="10"/>
  <c r="F245" i="10"/>
  <c r="Z211" i="10"/>
  <c r="Z245" i="10"/>
  <c r="M234" i="10"/>
  <c r="M200" i="10"/>
  <c r="T200" i="10"/>
  <c r="T234" i="10"/>
  <c r="S234" i="10"/>
  <c r="S200" i="10"/>
  <c r="W228" i="10"/>
  <c r="W194" i="10"/>
  <c r="F228" i="10"/>
  <c r="F194" i="10"/>
  <c r="E228" i="10"/>
  <c r="E194" i="10"/>
  <c r="N192" i="5"/>
  <c r="N226" i="5"/>
  <c r="I226" i="5"/>
  <c r="I192" i="5"/>
  <c r="U226" i="5"/>
  <c r="U192" i="5"/>
  <c r="N227" i="10"/>
  <c r="N193" i="10"/>
  <c r="S227" i="10"/>
  <c r="S193" i="10"/>
  <c r="P227" i="10"/>
  <c r="P193" i="10"/>
  <c r="N220" i="10"/>
  <c r="N186" i="10"/>
  <c r="T220" i="10"/>
  <c r="T186" i="10"/>
  <c r="U220" i="10"/>
  <c r="U186" i="10"/>
  <c r="R230" i="10"/>
  <c r="R196" i="10"/>
  <c r="Y230" i="10"/>
  <c r="Y196" i="10"/>
  <c r="T230" i="10"/>
  <c r="T196" i="10"/>
  <c r="F186" i="5"/>
  <c r="F220" i="5"/>
  <c r="U220" i="5"/>
  <c r="U186" i="5"/>
  <c r="W220" i="5"/>
  <c r="W186" i="5"/>
  <c r="H198" i="10"/>
  <c r="H232" i="10"/>
  <c r="E232" i="10"/>
  <c r="E198" i="10"/>
  <c r="Y232" i="10"/>
  <c r="Y198" i="10"/>
  <c r="H244" i="5"/>
  <c r="H210" i="5"/>
  <c r="T210" i="5"/>
  <c r="T244" i="5"/>
  <c r="Y244" i="5"/>
  <c r="Y210" i="5"/>
  <c r="R234" i="5"/>
  <c r="R200" i="5"/>
  <c r="F200" i="5"/>
  <c r="F234" i="5"/>
  <c r="P234" i="5"/>
  <c r="P200" i="5"/>
  <c r="U207" i="5"/>
  <c r="U241" i="5"/>
  <c r="G207" i="5"/>
  <c r="G241" i="5"/>
  <c r="S241" i="5"/>
  <c r="S207" i="5"/>
  <c r="T211" i="5"/>
  <c r="T245" i="5"/>
  <c r="P245" i="5"/>
  <c r="P211" i="5"/>
  <c r="J245" i="5"/>
  <c r="J211" i="5"/>
  <c r="T237" i="5"/>
  <c r="T203" i="5"/>
  <c r="E203" i="5"/>
  <c r="E237" i="5"/>
  <c r="J237" i="5"/>
  <c r="J203" i="5"/>
  <c r="L242" i="5"/>
  <c r="L208" i="5"/>
  <c r="V242" i="5"/>
  <c r="V208" i="5"/>
  <c r="W242" i="5"/>
  <c r="W208" i="5"/>
  <c r="S201" i="5"/>
  <c r="S235" i="5"/>
  <c r="R201" i="5"/>
  <c r="R235" i="5"/>
  <c r="U235" i="5"/>
  <c r="U201" i="5"/>
  <c r="R243" i="10"/>
  <c r="R209" i="10"/>
  <c r="Y243" i="10"/>
  <c r="Y209" i="10"/>
  <c r="E243" i="10"/>
  <c r="E209" i="10"/>
  <c r="AA231" i="5"/>
  <c r="AA197" i="5"/>
  <c r="O231" i="5"/>
  <c r="O197" i="5"/>
  <c r="X231" i="5"/>
  <c r="X197" i="5"/>
  <c r="AA229" i="5"/>
  <c r="AA195" i="5"/>
  <c r="I229" i="5"/>
  <c r="I195" i="5"/>
  <c r="R229" i="5"/>
  <c r="R195" i="5"/>
  <c r="Z238" i="10"/>
  <c r="Z204" i="10"/>
  <c r="I238" i="10"/>
  <c r="I204" i="10"/>
  <c r="AA204" i="10"/>
  <c r="AA238" i="10"/>
  <c r="P222" i="10"/>
  <c r="P188" i="10"/>
  <c r="Y222" i="10"/>
  <c r="Y188" i="10"/>
  <c r="G222" i="10"/>
  <c r="G188" i="10"/>
  <c r="S243" i="5"/>
  <c r="S209" i="5"/>
  <c r="AA243" i="5"/>
  <c r="AA209" i="5"/>
  <c r="U243" i="5"/>
  <c r="U209" i="5"/>
  <c r="R205" i="10"/>
  <c r="R239" i="10"/>
  <c r="W239" i="10"/>
  <c r="W205" i="10"/>
  <c r="T239" i="10"/>
  <c r="T205" i="10"/>
  <c r="N183" i="5"/>
  <c r="N217" i="5"/>
  <c r="G183" i="5"/>
  <c r="G217" i="5"/>
  <c r="P183" i="5"/>
  <c r="P217" i="5"/>
  <c r="Q233" i="5"/>
  <c r="Q199" i="5"/>
  <c r="T233" i="5"/>
  <c r="T199" i="5"/>
  <c r="K233" i="5"/>
  <c r="K199" i="5"/>
  <c r="M246" i="10"/>
  <c r="M212" i="10"/>
  <c r="R246" i="10"/>
  <c r="R212" i="10"/>
  <c r="L246" i="10"/>
  <c r="L212" i="10"/>
  <c r="X221" i="10"/>
  <c r="X187" i="10"/>
  <c r="Y221" i="10"/>
  <c r="Y187" i="10"/>
  <c r="R221" i="10"/>
  <c r="R187" i="10"/>
  <c r="L236" i="5"/>
  <c r="L202" i="5"/>
  <c r="N202" i="5"/>
  <c r="N236" i="5"/>
  <c r="J236" i="5"/>
  <c r="J202" i="5"/>
  <c r="J194" i="5"/>
  <c r="J228" i="5"/>
  <c r="W194" i="5"/>
  <c r="W228" i="5"/>
  <c r="Y194" i="5"/>
  <c r="Y228" i="5"/>
  <c r="O227" i="5"/>
  <c r="O193" i="5"/>
  <c r="Y193" i="5"/>
  <c r="Y227" i="5"/>
  <c r="P193" i="5"/>
  <c r="P227" i="5"/>
  <c r="V223" i="10"/>
  <c r="V189" i="10"/>
  <c r="Q223" i="10"/>
  <c r="Q189" i="10"/>
  <c r="N189" i="10"/>
  <c r="N223" i="10"/>
  <c r="W219" i="10"/>
  <c r="W185" i="10"/>
  <c r="E219" i="10"/>
  <c r="E185" i="10"/>
  <c r="AB219" i="10"/>
  <c r="AB185" i="10"/>
  <c r="J221" i="5"/>
  <c r="J187" i="5"/>
  <c r="E187" i="5"/>
  <c r="E221" i="5"/>
  <c r="X221" i="5"/>
  <c r="X187" i="5"/>
  <c r="H237" i="10"/>
  <c r="H203" i="10"/>
  <c r="M203" i="10"/>
  <c r="M237" i="10"/>
  <c r="O237" i="10"/>
  <c r="O203" i="10"/>
  <c r="W241" i="10"/>
  <c r="W207" i="10"/>
  <c r="E241" i="10"/>
  <c r="E207" i="10"/>
  <c r="S241" i="10"/>
  <c r="S207" i="10"/>
  <c r="F198" i="5"/>
  <c r="F232" i="5"/>
  <c r="Z198" i="5"/>
  <c r="Z232" i="5"/>
  <c r="I198" i="5"/>
  <c r="I232" i="5"/>
  <c r="R182" i="5"/>
  <c r="R216" i="5"/>
  <c r="X216" i="5"/>
  <c r="X182" i="5"/>
  <c r="AA216" i="5"/>
  <c r="AA182" i="5"/>
  <c r="R206" i="5"/>
  <c r="R240" i="5"/>
  <c r="G240" i="5"/>
  <c r="G206" i="5"/>
  <c r="U240" i="5"/>
  <c r="U206" i="5"/>
  <c r="E231" i="10"/>
  <c r="E197" i="10"/>
  <c r="K231" i="10"/>
  <c r="K197" i="10"/>
  <c r="X231" i="10"/>
  <c r="X197" i="10"/>
  <c r="J235" i="10"/>
  <c r="J201" i="10"/>
  <c r="Q235" i="10"/>
  <c r="Q201" i="10"/>
  <c r="U235" i="10"/>
  <c r="U201" i="10"/>
  <c r="W191" i="5"/>
  <c r="W225" i="5"/>
  <c r="S225" i="5"/>
  <c r="S191" i="5"/>
  <c r="V225" i="5"/>
  <c r="V191" i="5"/>
  <c r="F239" i="5"/>
  <c r="F205" i="5"/>
  <c r="K205" i="5"/>
  <c r="K239" i="5"/>
  <c r="Q205" i="5"/>
  <c r="Q239" i="5"/>
  <c r="W189" i="5"/>
  <c r="W223" i="5"/>
  <c r="Z223" i="5"/>
  <c r="Z189" i="5"/>
  <c r="P223" i="5"/>
  <c r="P189" i="5"/>
  <c r="H204" i="5"/>
  <c r="H238" i="5"/>
  <c r="M204" i="5"/>
  <c r="M238" i="5"/>
  <c r="AB204" i="5"/>
  <c r="AB238" i="5"/>
  <c r="H246" i="5"/>
  <c r="H212" i="5"/>
  <c r="V246" i="5"/>
  <c r="V212" i="5"/>
  <c r="AB246" i="5"/>
  <c r="AB212" i="5"/>
  <c r="Z190" i="5"/>
  <c r="Z224" i="5"/>
  <c r="I190" i="5"/>
  <c r="I224" i="5"/>
  <c r="U224" i="5"/>
  <c r="U190" i="5"/>
  <c r="M245" i="10"/>
  <c r="M211" i="10"/>
  <c r="T245" i="10"/>
  <c r="T211" i="10"/>
  <c r="N245" i="10"/>
  <c r="N211" i="10"/>
  <c r="Z234" i="10"/>
  <c r="Z200" i="10"/>
  <c r="G234" i="10"/>
  <c r="G200" i="10"/>
  <c r="AA234" i="10"/>
  <c r="AA200" i="10"/>
  <c r="L228" i="10"/>
  <c r="L194" i="10"/>
  <c r="S228" i="10"/>
  <c r="S194" i="10"/>
  <c r="M228" i="10"/>
  <c r="M194" i="10"/>
  <c r="P192" i="5"/>
  <c r="P226" i="5"/>
  <c r="Q192" i="5"/>
  <c r="Q226" i="5"/>
  <c r="G226" i="5"/>
  <c r="G192" i="5"/>
  <c r="Z227" i="10"/>
  <c r="Z193" i="10"/>
  <c r="L227" i="10"/>
  <c r="L193" i="10"/>
  <c r="X227" i="10"/>
  <c r="X193" i="10"/>
  <c r="AB220" i="10"/>
  <c r="AB186" i="10"/>
  <c r="X186" i="10"/>
  <c r="X220" i="10"/>
  <c r="K220" i="10"/>
  <c r="K186" i="10"/>
  <c r="H196" i="10"/>
  <c r="H230" i="10"/>
  <c r="N230" i="10"/>
  <c r="N196" i="10"/>
  <c r="AB230" i="10"/>
  <c r="AB196" i="10"/>
  <c r="M220" i="5"/>
  <c r="M186" i="5"/>
  <c r="Q186" i="5"/>
  <c r="Q220" i="5"/>
  <c r="L220" i="5"/>
  <c r="L186" i="5"/>
  <c r="O232" i="10"/>
  <c r="O198" i="10"/>
  <c r="T232" i="10"/>
  <c r="T198" i="10"/>
  <c r="M232" i="10"/>
  <c r="M198" i="10"/>
  <c r="L244" i="5"/>
  <c r="L210" i="5"/>
  <c r="K244" i="5"/>
  <c r="K210" i="5"/>
  <c r="J210" i="5"/>
  <c r="J244" i="5"/>
  <c r="U234" i="5"/>
  <c r="U200" i="5"/>
  <c r="T200" i="5"/>
  <c r="T234" i="5"/>
  <c r="X234" i="5"/>
  <c r="X200" i="5"/>
  <c r="X241" i="5"/>
  <c r="X207" i="5"/>
  <c r="T207" i="5"/>
  <c r="T241" i="5"/>
  <c r="AA207" i="5"/>
  <c r="AA241" i="5"/>
  <c r="X245" i="5"/>
  <c r="X211" i="5"/>
  <c r="AB211" i="5"/>
  <c r="AB245" i="5"/>
  <c r="R245" i="5"/>
  <c r="R211" i="5"/>
  <c r="X237" i="5"/>
  <c r="X203" i="5"/>
  <c r="S237" i="5"/>
  <c r="S203" i="5"/>
  <c r="R237" i="5"/>
  <c r="R203" i="5"/>
  <c r="N242" i="5"/>
  <c r="N208" i="5"/>
  <c r="M242" i="5"/>
  <c r="M208" i="5"/>
  <c r="H242" i="5"/>
  <c r="H208" i="5"/>
  <c r="W235" i="5"/>
  <c r="W201" i="5"/>
  <c r="I201" i="5"/>
  <c r="I235" i="5"/>
  <c r="H235" i="5"/>
  <c r="H201" i="5"/>
  <c r="G243" i="10"/>
  <c r="G209" i="10"/>
  <c r="N243" i="10"/>
  <c r="N209" i="10"/>
  <c r="M243" i="10"/>
  <c r="M209" i="10"/>
  <c r="I197" i="5"/>
  <c r="I231" i="5"/>
  <c r="Z231" i="5"/>
  <c r="Z197" i="5"/>
  <c r="L197" i="5"/>
  <c r="L231" i="5"/>
  <c r="H229" i="5"/>
  <c r="H195" i="5"/>
  <c r="T229" i="5"/>
  <c r="T195" i="5"/>
  <c r="Z195" i="5"/>
  <c r="Z229" i="5"/>
  <c r="AC199" i="10" l="1"/>
  <c r="P38" i="10" s="1"/>
  <c r="P38" i="8" s="1"/>
  <c r="Q117" i="11"/>
  <c r="Q117" i="1"/>
  <c r="AC210" i="10"/>
  <c r="AE28" i="10" s="1"/>
  <c r="AE28" i="8" s="1"/>
  <c r="T117" i="11"/>
  <c r="T117" i="1"/>
  <c r="S117" i="1"/>
  <c r="S117" i="8"/>
  <c r="V117" i="8"/>
  <c r="V117" i="1"/>
  <c r="K117" i="8"/>
  <c r="L117" i="1"/>
  <c r="K117" i="1"/>
  <c r="L117" i="8"/>
  <c r="AC202" i="10"/>
  <c r="P41" i="10" s="1"/>
  <c r="P41" i="8" s="1"/>
  <c r="Z117" i="1"/>
  <c r="AC184" i="10"/>
  <c r="P23" i="10" s="1"/>
  <c r="P23" i="8" s="1"/>
  <c r="AB117" i="8"/>
  <c r="AB117" i="11"/>
  <c r="Z117" i="11"/>
  <c r="W117" i="8"/>
  <c r="W117" i="11"/>
  <c r="F117" i="11"/>
  <c r="F117" i="8"/>
  <c r="AC195" i="10"/>
  <c r="P34" i="10" s="1"/>
  <c r="P34" i="8" s="1"/>
  <c r="AC184" i="5"/>
  <c r="P23" i="5" s="1"/>
  <c r="P23" i="1" s="1"/>
  <c r="H117" i="1"/>
  <c r="H117" i="11"/>
  <c r="AC206" i="10"/>
  <c r="AE24" i="10" s="1"/>
  <c r="AE24" i="8" s="1"/>
  <c r="U117" i="11"/>
  <c r="U117" i="1"/>
  <c r="AC208" i="10"/>
  <c r="AE26" i="10" s="1"/>
  <c r="AE26" i="8" s="1"/>
  <c r="R118" i="8"/>
  <c r="R118" i="1"/>
  <c r="P118" i="1"/>
  <c r="P118" i="8"/>
  <c r="E129" i="8"/>
  <c r="E129" i="1"/>
  <c r="H118" i="8"/>
  <c r="H118" i="1"/>
  <c r="AC190" i="10"/>
  <c r="P29" i="10" s="1"/>
  <c r="P29" i="8" s="1"/>
  <c r="G118" i="1"/>
  <c r="I118" i="1"/>
  <c r="I118" i="11"/>
  <c r="G118" i="8"/>
  <c r="K118" i="1"/>
  <c r="K118" i="8"/>
  <c r="AA118" i="8"/>
  <c r="AA118" i="1"/>
  <c r="N118" i="1"/>
  <c r="N118" i="8"/>
  <c r="N118" i="11"/>
  <c r="W118" i="8"/>
  <c r="W118" i="11"/>
  <c r="W118" i="1"/>
  <c r="Y118" i="11"/>
  <c r="Y118" i="1"/>
  <c r="Y118" i="8"/>
  <c r="S118" i="8"/>
  <c r="S118" i="1"/>
  <c r="X118" i="8"/>
  <c r="X118" i="1"/>
  <c r="AC192" i="10"/>
  <c r="P31" i="10" s="1"/>
  <c r="P31" i="8" s="1"/>
  <c r="T118" i="11"/>
  <c r="T118" i="1"/>
  <c r="T118" i="8"/>
  <c r="Z129" i="8"/>
  <c r="Z129" i="11"/>
  <c r="Z129" i="1"/>
  <c r="AC185" i="5"/>
  <c r="P24" i="5" s="1"/>
  <c r="P24" i="1" s="1"/>
  <c r="Q118" i="1"/>
  <c r="AB118" i="11"/>
  <c r="Q118" i="11"/>
  <c r="AB118" i="1"/>
  <c r="U118" i="8"/>
  <c r="U118" i="11"/>
  <c r="U118" i="1"/>
  <c r="L118" i="1"/>
  <c r="L118" i="8"/>
  <c r="J118" i="11"/>
  <c r="J118" i="8"/>
  <c r="J118" i="1"/>
  <c r="U129" i="8"/>
  <c r="U129" i="1"/>
  <c r="F129" i="8"/>
  <c r="F129" i="11"/>
  <c r="F129" i="1"/>
  <c r="J129" i="1"/>
  <c r="J129" i="11"/>
  <c r="J129" i="8"/>
  <c r="H129" i="1"/>
  <c r="H129" i="11"/>
  <c r="H129" i="8"/>
  <c r="W129" i="8"/>
  <c r="W129" i="11"/>
  <c r="W129" i="1"/>
  <c r="AC196" i="5"/>
  <c r="P35" i="5" s="1"/>
  <c r="P35" i="1" s="1"/>
  <c r="V129" i="8"/>
  <c r="V129" i="11"/>
  <c r="V129" i="1"/>
  <c r="S129" i="8"/>
  <c r="S129" i="11"/>
  <c r="S129" i="1"/>
  <c r="O129" i="8"/>
  <c r="O129" i="11"/>
  <c r="O129" i="1"/>
  <c r="Q129" i="1"/>
  <c r="Q129" i="8"/>
  <c r="Q129" i="11"/>
  <c r="X129" i="1"/>
  <c r="X129" i="8"/>
  <c r="X129" i="11"/>
  <c r="R129" i="8"/>
  <c r="R129" i="11"/>
  <c r="R129" i="1"/>
  <c r="AC197" i="10"/>
  <c r="P36" i="10" s="1"/>
  <c r="P36" i="8" s="1"/>
  <c r="AC187" i="5"/>
  <c r="P26" i="5" s="1"/>
  <c r="P26" i="1" s="1"/>
  <c r="X133" i="1"/>
  <c r="X133" i="8"/>
  <c r="X133" i="11"/>
  <c r="O126" i="8"/>
  <c r="O126" i="1"/>
  <c r="O126" i="11"/>
  <c r="H143" i="8"/>
  <c r="H143" i="1"/>
  <c r="H143" i="11"/>
  <c r="T128" i="8"/>
  <c r="T128" i="1"/>
  <c r="T128" i="11"/>
  <c r="H134" i="8"/>
  <c r="H134" i="11"/>
  <c r="H134" i="1"/>
  <c r="M141" i="8"/>
  <c r="M141" i="1"/>
  <c r="M141" i="11"/>
  <c r="X136" i="11"/>
  <c r="X136" i="8"/>
  <c r="X136" i="1"/>
  <c r="L143" i="8"/>
  <c r="L143" i="11"/>
  <c r="L143" i="1"/>
  <c r="L119" i="11"/>
  <c r="L119" i="8"/>
  <c r="L119" i="1"/>
  <c r="G125" i="11"/>
  <c r="G125" i="8"/>
  <c r="G125" i="1"/>
  <c r="U123" i="11"/>
  <c r="U123" i="8"/>
  <c r="U123" i="1"/>
  <c r="V145" i="11"/>
  <c r="V145" i="1"/>
  <c r="V145" i="8"/>
  <c r="S124" i="11"/>
  <c r="S124" i="8"/>
  <c r="S124" i="1"/>
  <c r="F131" i="11"/>
  <c r="F131" i="1"/>
  <c r="F131" i="8"/>
  <c r="X120" i="8"/>
  <c r="X120" i="11"/>
  <c r="X120" i="1"/>
  <c r="K132" i="8"/>
  <c r="K132" i="1"/>
  <c r="K132" i="11"/>
  <c r="AA128" i="11"/>
  <c r="AA128" i="1"/>
  <c r="AA128" i="8"/>
  <c r="L141" i="1"/>
  <c r="L141" i="11"/>
  <c r="L141" i="8"/>
  <c r="J144" i="1"/>
  <c r="J144" i="8"/>
  <c r="J144" i="11"/>
  <c r="R133" i="1"/>
  <c r="R133" i="11"/>
  <c r="R133" i="8"/>
  <c r="U119" i="8"/>
  <c r="U119" i="11"/>
  <c r="U119" i="1"/>
  <c r="I125" i="11"/>
  <c r="I125" i="8"/>
  <c r="I125" i="1"/>
  <c r="AC212" i="5"/>
  <c r="AE30" i="5" s="1"/>
  <c r="AE30" i="1" s="1"/>
  <c r="H122" i="1"/>
  <c r="H122" i="11"/>
  <c r="H122" i="8"/>
  <c r="U138" i="8"/>
  <c r="U138" i="1"/>
  <c r="U138" i="11"/>
  <c r="G124" i="8"/>
  <c r="G124" i="11"/>
  <c r="G124" i="1"/>
  <c r="H115" i="11"/>
  <c r="H115" i="8"/>
  <c r="H115" i="1"/>
  <c r="O132" i="1"/>
  <c r="O132" i="8"/>
  <c r="O132" i="11"/>
  <c r="P130" i="11"/>
  <c r="P130" i="8"/>
  <c r="P130" i="1"/>
  <c r="Q134" i="11"/>
  <c r="Q134" i="1"/>
  <c r="Q134" i="8"/>
  <c r="W136" i="1"/>
  <c r="W136" i="8"/>
  <c r="W136" i="11"/>
  <c r="W144" i="11"/>
  <c r="W144" i="8"/>
  <c r="W144" i="1"/>
  <c r="P140" i="11"/>
  <c r="P140" i="1"/>
  <c r="P140" i="8"/>
  <c r="N133" i="11"/>
  <c r="N133" i="1"/>
  <c r="N133" i="8"/>
  <c r="J119" i="8"/>
  <c r="J119" i="1"/>
  <c r="J119" i="11"/>
  <c r="X125" i="1"/>
  <c r="X125" i="8"/>
  <c r="X125" i="11"/>
  <c r="Z145" i="1"/>
  <c r="Z145" i="11"/>
  <c r="Z145" i="8"/>
  <c r="G138" i="8"/>
  <c r="G138" i="1"/>
  <c r="G138" i="11"/>
  <c r="E139" i="8"/>
  <c r="E139" i="11"/>
  <c r="E139" i="1"/>
  <c r="AB115" i="11"/>
  <c r="AB115" i="1"/>
  <c r="AB115" i="8"/>
  <c r="V126" i="1"/>
  <c r="V126" i="8"/>
  <c r="V126" i="11"/>
  <c r="L132" i="1"/>
  <c r="L132" i="11"/>
  <c r="L132" i="8"/>
  <c r="Y142" i="8"/>
  <c r="Y142" i="11"/>
  <c r="Y142" i="1"/>
  <c r="V128" i="8"/>
  <c r="V128" i="1"/>
  <c r="V128" i="11"/>
  <c r="W130" i="11"/>
  <c r="W130" i="8"/>
  <c r="W130" i="1"/>
  <c r="AA141" i="8"/>
  <c r="AA141" i="1"/>
  <c r="AA141" i="11"/>
  <c r="P136" i="8"/>
  <c r="P136" i="1"/>
  <c r="P136" i="11"/>
  <c r="AC211" i="10"/>
  <c r="AE29" i="10" s="1"/>
  <c r="AE29" i="8" s="1"/>
  <c r="R137" i="1"/>
  <c r="R137" i="8"/>
  <c r="R137" i="11"/>
  <c r="AC189" i="5"/>
  <c r="P28" i="5" s="1"/>
  <c r="P28" i="1" s="1"/>
  <c r="R124" i="11"/>
  <c r="R124" i="8"/>
  <c r="R124" i="1"/>
  <c r="W115" i="11"/>
  <c r="W115" i="1"/>
  <c r="W115" i="8"/>
  <c r="J131" i="8"/>
  <c r="J131" i="1"/>
  <c r="J131" i="11"/>
  <c r="V132" i="8"/>
  <c r="V132" i="1"/>
  <c r="V132" i="11"/>
  <c r="F116" i="1"/>
  <c r="F116" i="8"/>
  <c r="F116" i="11"/>
  <c r="U130" i="11"/>
  <c r="U130" i="1"/>
  <c r="U130" i="8"/>
  <c r="J134" i="1"/>
  <c r="J134" i="11"/>
  <c r="J134" i="8"/>
  <c r="AB141" i="8"/>
  <c r="AB141" i="1"/>
  <c r="AB141" i="11"/>
  <c r="G144" i="8"/>
  <c r="G144" i="11"/>
  <c r="G144" i="1"/>
  <c r="I133" i="8"/>
  <c r="I133" i="11"/>
  <c r="I133" i="1"/>
  <c r="V125" i="8"/>
  <c r="V125" i="1"/>
  <c r="V125" i="11"/>
  <c r="U145" i="8"/>
  <c r="U145" i="1"/>
  <c r="U145" i="11"/>
  <c r="F122" i="8"/>
  <c r="F122" i="11"/>
  <c r="F122" i="1"/>
  <c r="H138" i="8"/>
  <c r="H138" i="11"/>
  <c r="H138" i="1"/>
  <c r="F115" i="8"/>
  <c r="F115" i="11"/>
  <c r="F126" i="11"/>
  <c r="F126" i="1"/>
  <c r="F126" i="8"/>
  <c r="F127" i="8"/>
  <c r="F127" i="11"/>
  <c r="F127" i="1"/>
  <c r="E132" i="8"/>
  <c r="E132" i="11"/>
  <c r="E132" i="1"/>
  <c r="F128" i="11"/>
  <c r="F128" i="8"/>
  <c r="F128" i="1"/>
  <c r="Q130" i="8"/>
  <c r="Q130" i="11"/>
  <c r="Q130" i="1"/>
  <c r="H144" i="11"/>
  <c r="H144" i="8"/>
  <c r="H144" i="1"/>
  <c r="AA133" i="1"/>
  <c r="AA133" i="8"/>
  <c r="AA133" i="11"/>
  <c r="W145" i="11"/>
  <c r="W145" i="8"/>
  <c r="W145" i="1"/>
  <c r="K137" i="1"/>
  <c r="K137" i="11"/>
  <c r="K137" i="8"/>
  <c r="G115" i="8"/>
  <c r="G115" i="11"/>
  <c r="G131" i="8"/>
  <c r="G131" i="1"/>
  <c r="G131" i="11"/>
  <c r="AB120" i="1"/>
  <c r="AB120" i="8"/>
  <c r="AB120" i="11"/>
  <c r="Z127" i="8"/>
  <c r="Z127" i="11"/>
  <c r="Z127" i="1"/>
  <c r="G135" i="1"/>
  <c r="G135" i="11"/>
  <c r="G135" i="8"/>
  <c r="F132" i="11"/>
  <c r="F132" i="1"/>
  <c r="F132" i="8"/>
  <c r="O116" i="11"/>
  <c r="O116" i="8"/>
  <c r="O116" i="1"/>
  <c r="N130" i="1"/>
  <c r="N130" i="11"/>
  <c r="N130" i="8"/>
  <c r="X134" i="11"/>
  <c r="X134" i="1"/>
  <c r="X134" i="8"/>
  <c r="X141" i="11"/>
  <c r="X141" i="1"/>
  <c r="X141" i="8"/>
  <c r="U136" i="1"/>
  <c r="U136" i="8"/>
  <c r="U136" i="11"/>
  <c r="N143" i="8"/>
  <c r="N143" i="1"/>
  <c r="N143" i="11"/>
  <c r="O145" i="1"/>
  <c r="O145" i="11"/>
  <c r="O145" i="8"/>
  <c r="Y115" i="1"/>
  <c r="Y115" i="8"/>
  <c r="Y115" i="11"/>
  <c r="AB131" i="1"/>
  <c r="AB131" i="8"/>
  <c r="AB131" i="11"/>
  <c r="E116" i="8"/>
  <c r="E116" i="11"/>
  <c r="E116" i="1"/>
  <c r="M128" i="8"/>
  <c r="M128" i="1"/>
  <c r="M128" i="11"/>
  <c r="R141" i="1"/>
  <c r="R141" i="8"/>
  <c r="R141" i="11"/>
  <c r="Y133" i="1"/>
  <c r="Y133" i="8"/>
  <c r="Y133" i="11"/>
  <c r="L123" i="1"/>
  <c r="L123" i="8"/>
  <c r="L123" i="11"/>
  <c r="I124" i="8"/>
  <c r="I124" i="1"/>
  <c r="I124" i="11"/>
  <c r="AC182" i="5"/>
  <c r="P21" i="5" s="1"/>
  <c r="P21" i="1" s="1"/>
  <c r="I132" i="1"/>
  <c r="I132" i="8"/>
  <c r="I132" i="11"/>
  <c r="I134" i="1"/>
  <c r="I134" i="11"/>
  <c r="I134" i="8"/>
  <c r="T140" i="11"/>
  <c r="T140" i="8"/>
  <c r="T140" i="1"/>
  <c r="Q119" i="1"/>
  <c r="Q119" i="8"/>
  <c r="Q119" i="11"/>
  <c r="Q125" i="8"/>
  <c r="Q125" i="11"/>
  <c r="Q125" i="1"/>
  <c r="I123" i="1"/>
  <c r="I123" i="8"/>
  <c r="I123" i="11"/>
  <c r="K138" i="8"/>
  <c r="K138" i="11"/>
  <c r="K138" i="1"/>
  <c r="W124" i="11"/>
  <c r="W124" i="8"/>
  <c r="W124" i="1"/>
  <c r="U139" i="8"/>
  <c r="U139" i="11"/>
  <c r="U139" i="1"/>
  <c r="X115" i="8"/>
  <c r="X115" i="11"/>
  <c r="X115" i="1"/>
  <c r="E120" i="8"/>
  <c r="E120" i="11"/>
  <c r="E120" i="1"/>
  <c r="P126" i="11"/>
  <c r="P126" i="1"/>
  <c r="P126" i="8"/>
  <c r="W127" i="8"/>
  <c r="W127" i="11"/>
  <c r="W127" i="1"/>
  <c r="N116" i="11"/>
  <c r="N116" i="8"/>
  <c r="N116" i="1"/>
  <c r="S134" i="8"/>
  <c r="S134" i="11"/>
  <c r="S134" i="1"/>
  <c r="U140" i="11"/>
  <c r="U140" i="8"/>
  <c r="U140" i="1"/>
  <c r="AC198" i="10"/>
  <c r="P37" i="10" s="1"/>
  <c r="F119" i="8"/>
  <c r="F119" i="11"/>
  <c r="F119" i="1"/>
  <c r="N125" i="11"/>
  <c r="N125" i="1"/>
  <c r="N125" i="8"/>
  <c r="J123" i="11"/>
  <c r="J123" i="8"/>
  <c r="J123" i="1"/>
  <c r="E145" i="11"/>
  <c r="E145" i="8"/>
  <c r="E145" i="1"/>
  <c r="AB139" i="1"/>
  <c r="AB139" i="8"/>
  <c r="AB139" i="11"/>
  <c r="S120" i="11"/>
  <c r="S120" i="1"/>
  <c r="S120" i="8"/>
  <c r="H126" i="11"/>
  <c r="H126" i="8"/>
  <c r="H126" i="1"/>
  <c r="AA127" i="8"/>
  <c r="AA127" i="11"/>
  <c r="AA127" i="1"/>
  <c r="O142" i="8"/>
  <c r="O142" i="1"/>
  <c r="O142" i="11"/>
  <c r="Q143" i="1"/>
  <c r="Q143" i="8"/>
  <c r="Q143" i="11"/>
  <c r="X123" i="1"/>
  <c r="X123" i="11"/>
  <c r="X123" i="8"/>
  <c r="L137" i="11"/>
  <c r="L137" i="8"/>
  <c r="L137" i="1"/>
  <c r="J122" i="8"/>
  <c r="J122" i="11"/>
  <c r="J122" i="1"/>
  <c r="AC201" i="10"/>
  <c r="P40" i="10" s="1"/>
  <c r="P40" i="8" s="1"/>
  <c r="P139" i="1"/>
  <c r="P139" i="8"/>
  <c r="P139" i="11"/>
  <c r="AC203" i="10"/>
  <c r="AE21" i="10" s="1"/>
  <c r="M144" i="11"/>
  <c r="M144" i="1"/>
  <c r="M144" i="8"/>
  <c r="W133" i="8"/>
  <c r="W133" i="11"/>
  <c r="W133" i="1"/>
  <c r="I143" i="8"/>
  <c r="I143" i="1"/>
  <c r="I143" i="11"/>
  <c r="AA145" i="8"/>
  <c r="AA145" i="1"/>
  <c r="AA145" i="11"/>
  <c r="E122" i="11"/>
  <c r="E122" i="1"/>
  <c r="E122" i="8"/>
  <c r="AA120" i="1"/>
  <c r="AA120" i="11"/>
  <c r="AA120" i="8"/>
  <c r="R127" i="1"/>
  <c r="R127" i="8"/>
  <c r="R127" i="11"/>
  <c r="I135" i="1"/>
  <c r="I135" i="8"/>
  <c r="I135" i="11"/>
  <c r="U144" i="1"/>
  <c r="U144" i="11"/>
  <c r="U144" i="8"/>
  <c r="L140" i="11"/>
  <c r="L140" i="8"/>
  <c r="L140" i="1"/>
  <c r="AC186" i="5"/>
  <c r="P25" i="5" s="1"/>
  <c r="P25" i="1" s="1"/>
  <c r="S137" i="11"/>
  <c r="S137" i="8"/>
  <c r="S137" i="1"/>
  <c r="AA122" i="8"/>
  <c r="AA122" i="11"/>
  <c r="AA122" i="1"/>
  <c r="E138" i="1"/>
  <c r="E138" i="11"/>
  <c r="E138" i="8"/>
  <c r="H139" i="1"/>
  <c r="H139" i="8"/>
  <c r="H139" i="11"/>
  <c r="M131" i="8"/>
  <c r="M131" i="1"/>
  <c r="M131" i="11"/>
  <c r="V142" i="8"/>
  <c r="V142" i="11"/>
  <c r="V142" i="1"/>
  <c r="K141" i="8"/>
  <c r="K141" i="1"/>
  <c r="K141" i="11"/>
  <c r="L136" i="11"/>
  <c r="L136" i="8"/>
  <c r="L136" i="1"/>
  <c r="AA143" i="11"/>
  <c r="AA143" i="8"/>
  <c r="AA143" i="1"/>
  <c r="Q122" i="8"/>
  <c r="Q122" i="1"/>
  <c r="Q122" i="11"/>
  <c r="X124" i="11"/>
  <c r="X124" i="1"/>
  <c r="X124" i="8"/>
  <c r="O128" i="8"/>
  <c r="O128" i="1"/>
  <c r="O128" i="11"/>
  <c r="N140" i="11"/>
  <c r="N140" i="1"/>
  <c r="N140" i="8"/>
  <c r="Y123" i="11"/>
  <c r="Y123" i="1"/>
  <c r="Y123" i="8"/>
  <c r="N137" i="11"/>
  <c r="N137" i="8"/>
  <c r="N137" i="1"/>
  <c r="L138" i="11"/>
  <c r="L138" i="8"/>
  <c r="L138" i="1"/>
  <c r="U124" i="1"/>
  <c r="U124" i="11"/>
  <c r="U124" i="8"/>
  <c r="N139" i="1"/>
  <c r="N139" i="11"/>
  <c r="N139" i="8"/>
  <c r="J126" i="11"/>
  <c r="J126" i="8"/>
  <c r="J126" i="1"/>
  <c r="N127" i="8"/>
  <c r="N127" i="1"/>
  <c r="N127" i="11"/>
  <c r="AA132" i="11"/>
  <c r="AA132" i="1"/>
  <c r="AA132" i="8"/>
  <c r="AC183" i="5"/>
  <c r="P22" i="5" s="1"/>
  <c r="P22" i="1" s="1"/>
  <c r="V134" i="8"/>
  <c r="V134" i="11"/>
  <c r="V134" i="1"/>
  <c r="Z144" i="1"/>
  <c r="Z144" i="11"/>
  <c r="Z144" i="8"/>
  <c r="I140" i="1"/>
  <c r="I140" i="11"/>
  <c r="I140" i="8"/>
  <c r="AB119" i="1"/>
  <c r="AB119" i="11"/>
  <c r="AB119" i="8"/>
  <c r="Y125" i="1"/>
  <c r="Y125" i="8"/>
  <c r="Y125" i="11"/>
  <c r="J145" i="1"/>
  <c r="J145" i="8"/>
  <c r="J145" i="11"/>
  <c r="X122" i="1"/>
  <c r="X122" i="8"/>
  <c r="X122" i="11"/>
  <c r="W138" i="8"/>
  <c r="W138" i="11"/>
  <c r="W138" i="1"/>
  <c r="S139" i="11"/>
  <c r="S139" i="8"/>
  <c r="S139" i="1"/>
  <c r="E115" i="11"/>
  <c r="E115" i="8"/>
  <c r="U120" i="1"/>
  <c r="U120" i="11"/>
  <c r="U120" i="8"/>
  <c r="K126" i="8"/>
  <c r="K126" i="1"/>
  <c r="K126" i="11"/>
  <c r="Y116" i="8"/>
  <c r="Y116" i="11"/>
  <c r="Y116" i="1"/>
  <c r="H142" i="11"/>
  <c r="H142" i="1"/>
  <c r="H142" i="8"/>
  <c r="T132" i="8"/>
  <c r="T132" i="1"/>
  <c r="T132" i="11"/>
  <c r="X130" i="1"/>
  <c r="X130" i="8"/>
  <c r="X130" i="11"/>
  <c r="J136" i="8"/>
  <c r="J136" i="11"/>
  <c r="J136" i="1"/>
  <c r="P144" i="1"/>
  <c r="P144" i="11"/>
  <c r="P144" i="8"/>
  <c r="R122" i="8"/>
  <c r="R122" i="1"/>
  <c r="R122" i="11"/>
  <c r="O139" i="11"/>
  <c r="O139" i="8"/>
  <c r="O139" i="1"/>
  <c r="V131" i="8"/>
  <c r="V131" i="11"/>
  <c r="V131" i="1"/>
  <c r="I126" i="11"/>
  <c r="I126" i="1"/>
  <c r="I126" i="8"/>
  <c r="H116" i="1"/>
  <c r="H116" i="11"/>
  <c r="H116" i="8"/>
  <c r="Q142" i="11"/>
  <c r="Q142" i="8"/>
  <c r="Q142" i="1"/>
  <c r="E130" i="11"/>
  <c r="E130" i="1"/>
  <c r="E130" i="8"/>
  <c r="O141" i="11"/>
  <c r="O141" i="8"/>
  <c r="O141" i="1"/>
  <c r="Y144" i="11"/>
  <c r="Y144" i="1"/>
  <c r="Y144" i="8"/>
  <c r="Q140" i="11"/>
  <c r="Q140" i="1"/>
  <c r="Q140" i="8"/>
  <c r="Z119" i="1"/>
  <c r="Z119" i="8"/>
  <c r="Z119" i="11"/>
  <c r="AB125" i="1"/>
  <c r="AB125" i="8"/>
  <c r="AB125" i="11"/>
  <c r="V138" i="8"/>
  <c r="V138" i="1"/>
  <c r="V138" i="11"/>
  <c r="N131" i="11"/>
  <c r="N131" i="1"/>
  <c r="N131" i="8"/>
  <c r="W126" i="8"/>
  <c r="W126" i="11"/>
  <c r="W126" i="1"/>
  <c r="AB116" i="1"/>
  <c r="AB116" i="8"/>
  <c r="AB116" i="11"/>
  <c r="Q128" i="8"/>
  <c r="Q128" i="1"/>
  <c r="Q128" i="11"/>
  <c r="Y130" i="11"/>
  <c r="Y130" i="1"/>
  <c r="Y130" i="8"/>
  <c r="E134" i="1"/>
  <c r="E134" i="8"/>
  <c r="E134" i="11"/>
  <c r="Z133" i="1"/>
  <c r="Z133" i="8"/>
  <c r="Z133" i="11"/>
  <c r="G119" i="11"/>
  <c r="G119" i="8"/>
  <c r="G119" i="1"/>
  <c r="AC192" i="5"/>
  <c r="P31" i="5" s="1"/>
  <c r="P31" i="1" s="1"/>
  <c r="AA123" i="8"/>
  <c r="AA123" i="11"/>
  <c r="AA123" i="1"/>
  <c r="X137" i="11"/>
  <c r="X137" i="1"/>
  <c r="X137" i="8"/>
  <c r="Q139" i="11"/>
  <c r="Q139" i="1"/>
  <c r="Q139" i="8"/>
  <c r="L115" i="8"/>
  <c r="L115" i="11"/>
  <c r="T131" i="1"/>
  <c r="T131" i="11"/>
  <c r="T131" i="8"/>
  <c r="W120" i="11"/>
  <c r="W120" i="8"/>
  <c r="W120" i="1"/>
  <c r="L126" i="1"/>
  <c r="L126" i="8"/>
  <c r="L126" i="11"/>
  <c r="J132" i="11"/>
  <c r="J132" i="1"/>
  <c r="J132" i="8"/>
  <c r="V116" i="11"/>
  <c r="V116" i="1"/>
  <c r="V116" i="8"/>
  <c r="M130" i="1"/>
  <c r="M130" i="8"/>
  <c r="M130" i="11"/>
  <c r="G136" i="8"/>
  <c r="G136" i="11"/>
  <c r="G136" i="1"/>
  <c r="M143" i="1"/>
  <c r="M143" i="8"/>
  <c r="M143" i="11"/>
  <c r="E119" i="1"/>
  <c r="E119" i="8"/>
  <c r="E119" i="11"/>
  <c r="Z125" i="8"/>
  <c r="Z125" i="11"/>
  <c r="Z125" i="1"/>
  <c r="V123" i="8"/>
  <c r="V123" i="11"/>
  <c r="V123" i="1"/>
  <c r="AC205" i="5"/>
  <c r="AE23" i="5" s="1"/>
  <c r="U126" i="1"/>
  <c r="U126" i="8"/>
  <c r="U126" i="11"/>
  <c r="M135" i="1"/>
  <c r="M135" i="8"/>
  <c r="M135" i="11"/>
  <c r="L116" i="1"/>
  <c r="L116" i="8"/>
  <c r="L116" i="11"/>
  <c r="Y128" i="11"/>
  <c r="Y128" i="8"/>
  <c r="Y128" i="1"/>
  <c r="V140" i="11"/>
  <c r="V140" i="8"/>
  <c r="V140" i="1"/>
  <c r="V143" i="1"/>
  <c r="V143" i="11"/>
  <c r="V143" i="8"/>
  <c r="S119" i="8"/>
  <c r="S119" i="11"/>
  <c r="S119" i="1"/>
  <c r="K123" i="1"/>
  <c r="K123" i="11"/>
  <c r="K123" i="8"/>
  <c r="L124" i="8"/>
  <c r="L124" i="1"/>
  <c r="L124" i="11"/>
  <c r="J115" i="8"/>
  <c r="J115" i="11"/>
  <c r="R126" i="1"/>
  <c r="R126" i="8"/>
  <c r="R126" i="11"/>
  <c r="P127" i="1"/>
  <c r="P127" i="8"/>
  <c r="P127" i="11"/>
  <c r="M132" i="1"/>
  <c r="M132" i="11"/>
  <c r="M132" i="8"/>
  <c r="U116" i="8"/>
  <c r="U116" i="11"/>
  <c r="U116" i="1"/>
  <c r="P128" i="8"/>
  <c r="P128" i="1"/>
  <c r="P128" i="11"/>
  <c r="L134" i="8"/>
  <c r="L134" i="11"/>
  <c r="L134" i="1"/>
  <c r="Q141" i="11"/>
  <c r="Q141" i="1"/>
  <c r="Q141" i="8"/>
  <c r="AA136" i="8"/>
  <c r="AA136" i="1"/>
  <c r="AA136" i="11"/>
  <c r="V133" i="1"/>
  <c r="V133" i="11"/>
  <c r="V133" i="8"/>
  <c r="S143" i="8"/>
  <c r="S143" i="11"/>
  <c r="S143" i="1"/>
  <c r="K119" i="8"/>
  <c r="K119" i="11"/>
  <c r="K119" i="1"/>
  <c r="W125" i="1"/>
  <c r="W125" i="8"/>
  <c r="W125" i="11"/>
  <c r="Y145" i="1"/>
  <c r="Y145" i="11"/>
  <c r="Y145" i="8"/>
  <c r="T115" i="1"/>
  <c r="T115" i="11"/>
  <c r="T115" i="8"/>
  <c r="K131" i="11"/>
  <c r="K131" i="8"/>
  <c r="K131" i="1"/>
  <c r="Z120" i="1"/>
  <c r="Z120" i="8"/>
  <c r="Z120" i="11"/>
  <c r="S135" i="1"/>
  <c r="S135" i="8"/>
  <c r="S135" i="11"/>
  <c r="W132" i="11"/>
  <c r="W132" i="1"/>
  <c r="W132" i="8"/>
  <c r="AC204" i="10"/>
  <c r="AE22" i="10" s="1"/>
  <c r="AE22" i="8" s="1"/>
  <c r="T130" i="8"/>
  <c r="T130" i="1"/>
  <c r="T130" i="11"/>
  <c r="Z134" i="1"/>
  <c r="Z134" i="8"/>
  <c r="Z134" i="11"/>
  <c r="AB140" i="1"/>
  <c r="AB140" i="11"/>
  <c r="AB140" i="8"/>
  <c r="X119" i="1"/>
  <c r="X119" i="8"/>
  <c r="X119" i="11"/>
  <c r="R125" i="8"/>
  <c r="R125" i="11"/>
  <c r="R125" i="1"/>
  <c r="L122" i="1"/>
  <c r="L122" i="11"/>
  <c r="L122" i="8"/>
  <c r="J138" i="8"/>
  <c r="J138" i="11"/>
  <c r="J138" i="1"/>
  <c r="Q131" i="11"/>
  <c r="Q131" i="8"/>
  <c r="Q131" i="1"/>
  <c r="L127" i="11"/>
  <c r="L127" i="1"/>
  <c r="L127" i="8"/>
  <c r="U132" i="8"/>
  <c r="U132" i="11"/>
  <c r="U132" i="1"/>
  <c r="F142" i="11"/>
  <c r="F142" i="1"/>
  <c r="F142" i="8"/>
  <c r="H141" i="11"/>
  <c r="H141" i="8"/>
  <c r="H141" i="1"/>
  <c r="U133" i="8"/>
  <c r="U133" i="1"/>
  <c r="U133" i="11"/>
  <c r="H145" i="8"/>
  <c r="H145" i="11"/>
  <c r="H145" i="1"/>
  <c r="R115" i="1"/>
  <c r="R115" i="8"/>
  <c r="R115" i="11"/>
  <c r="L135" i="8"/>
  <c r="L135" i="11"/>
  <c r="L135" i="1"/>
  <c r="Y143" i="1"/>
  <c r="Y143" i="8"/>
  <c r="Y143" i="11"/>
  <c r="AB144" i="1"/>
  <c r="AB144" i="8"/>
  <c r="AB144" i="11"/>
  <c r="J143" i="11"/>
  <c r="J143" i="8"/>
  <c r="J143" i="1"/>
  <c r="P125" i="1"/>
  <c r="P125" i="8"/>
  <c r="P125" i="11"/>
  <c r="Z123" i="1"/>
  <c r="Z123" i="8"/>
  <c r="Z123" i="11"/>
  <c r="AB137" i="1"/>
  <c r="AB137" i="11"/>
  <c r="AB137" i="8"/>
  <c r="G139" i="1"/>
  <c r="G139" i="11"/>
  <c r="G139" i="8"/>
  <c r="Y126" i="1"/>
  <c r="Y126" i="8"/>
  <c r="Y126" i="11"/>
  <c r="J127" i="1"/>
  <c r="J127" i="8"/>
  <c r="J127" i="11"/>
  <c r="E136" i="11"/>
  <c r="E136" i="1"/>
  <c r="E136" i="8"/>
  <c r="T144" i="11"/>
  <c r="T144" i="1"/>
  <c r="T144" i="8"/>
  <c r="T143" i="8"/>
  <c r="T143" i="1"/>
  <c r="T143" i="11"/>
  <c r="AC194" i="10"/>
  <c r="P33" i="10" s="1"/>
  <c r="P33" i="8" s="1"/>
  <c r="T137" i="8"/>
  <c r="T137" i="11"/>
  <c r="T137" i="1"/>
  <c r="Z138" i="1"/>
  <c r="Z138" i="8"/>
  <c r="Z138" i="11"/>
  <c r="Y135" i="8"/>
  <c r="Y135" i="11"/>
  <c r="Y135" i="1"/>
  <c r="J128" i="11"/>
  <c r="J128" i="1"/>
  <c r="J128" i="8"/>
  <c r="AC197" i="5"/>
  <c r="P36" i="5" s="1"/>
  <c r="P36" i="1" s="1"/>
  <c r="AB136" i="11"/>
  <c r="AB136" i="8"/>
  <c r="AB136" i="1"/>
  <c r="Z124" i="1"/>
  <c r="Z124" i="11"/>
  <c r="Z124" i="8"/>
  <c r="H120" i="8"/>
  <c r="H120" i="11"/>
  <c r="H120" i="1"/>
  <c r="Q135" i="11"/>
  <c r="Q135" i="1"/>
  <c r="Q135" i="8"/>
  <c r="N142" i="8"/>
  <c r="N142" i="11"/>
  <c r="N142" i="1"/>
  <c r="AC201" i="5"/>
  <c r="P40" i="5" s="1"/>
  <c r="P40" i="1" s="1"/>
  <c r="G141" i="8"/>
  <c r="G141" i="1"/>
  <c r="G141" i="11"/>
  <c r="M136" i="8"/>
  <c r="M136" i="11"/>
  <c r="M136" i="1"/>
  <c r="Z140" i="8"/>
  <c r="Z140" i="1"/>
  <c r="Z140" i="11"/>
  <c r="AB143" i="8"/>
  <c r="AB143" i="11"/>
  <c r="AB143" i="1"/>
  <c r="E125" i="1"/>
  <c r="E125" i="11"/>
  <c r="E125" i="8"/>
  <c r="F145" i="11"/>
  <c r="F145" i="8"/>
  <c r="F145" i="1"/>
  <c r="P138" i="11"/>
  <c r="P138" i="8"/>
  <c r="P138" i="1"/>
  <c r="AB124" i="8"/>
  <c r="AB124" i="11"/>
  <c r="AB124" i="1"/>
  <c r="T127" i="11"/>
  <c r="T127" i="8"/>
  <c r="T127" i="1"/>
  <c r="AB135" i="8"/>
  <c r="AB135" i="11"/>
  <c r="AB135" i="1"/>
  <c r="AB142" i="1"/>
  <c r="AB142" i="8"/>
  <c r="AB142" i="11"/>
  <c r="N128" i="8"/>
  <c r="N128" i="1"/>
  <c r="N128" i="11"/>
  <c r="S141" i="8"/>
  <c r="S141" i="11"/>
  <c r="S141" i="1"/>
  <c r="Y136" i="1"/>
  <c r="Y136" i="8"/>
  <c r="Y136" i="11"/>
  <c r="AC200" i="10"/>
  <c r="P39" i="10" s="1"/>
  <c r="P39" i="8" s="1"/>
  <c r="S145" i="1"/>
  <c r="S145" i="8"/>
  <c r="S145" i="11"/>
  <c r="F137" i="8"/>
  <c r="F137" i="1"/>
  <c r="F137" i="11"/>
  <c r="J124" i="11"/>
  <c r="J124" i="8"/>
  <c r="J124" i="1"/>
  <c r="Q120" i="1"/>
  <c r="Q120" i="8"/>
  <c r="Q120" i="11"/>
  <c r="I127" i="1"/>
  <c r="I127" i="11"/>
  <c r="I127" i="8"/>
  <c r="N132" i="1"/>
  <c r="N132" i="11"/>
  <c r="N132" i="8"/>
  <c r="G142" i="8"/>
  <c r="G142" i="11"/>
  <c r="G142" i="1"/>
  <c r="S130" i="8"/>
  <c r="S130" i="11"/>
  <c r="S130" i="1"/>
  <c r="T134" i="8"/>
  <c r="T134" i="11"/>
  <c r="T134" i="1"/>
  <c r="F141" i="8"/>
  <c r="F141" i="1"/>
  <c r="F141" i="11"/>
  <c r="H136" i="11"/>
  <c r="H136" i="1"/>
  <c r="H136" i="8"/>
  <c r="G133" i="1"/>
  <c r="G133" i="8"/>
  <c r="G133" i="11"/>
  <c r="S125" i="8"/>
  <c r="S125" i="1"/>
  <c r="S125" i="11"/>
  <c r="K145" i="11"/>
  <c r="K145" i="8"/>
  <c r="K145" i="1"/>
  <c r="Q137" i="11"/>
  <c r="Q137" i="8"/>
  <c r="Q137" i="1"/>
  <c r="T138" i="1"/>
  <c r="T138" i="11"/>
  <c r="T138" i="8"/>
  <c r="V139" i="8"/>
  <c r="V139" i="1"/>
  <c r="V139" i="11"/>
  <c r="O131" i="11"/>
  <c r="O131" i="8"/>
  <c r="O131" i="1"/>
  <c r="F120" i="8"/>
  <c r="F120" i="11"/>
  <c r="F120" i="1"/>
  <c r="V135" i="1"/>
  <c r="V135" i="8"/>
  <c r="V135" i="11"/>
  <c r="X142" i="11"/>
  <c r="X142" i="1"/>
  <c r="X142" i="8"/>
  <c r="N144" i="1"/>
  <c r="N144" i="11"/>
  <c r="N144" i="8"/>
  <c r="W140" i="11"/>
  <c r="W140" i="8"/>
  <c r="W140" i="1"/>
  <c r="AB133" i="11"/>
  <c r="AB133" i="8"/>
  <c r="AB133" i="1"/>
  <c r="H119" i="8"/>
  <c r="H119" i="1"/>
  <c r="H119" i="11"/>
  <c r="AB123" i="11"/>
  <c r="AB123" i="8"/>
  <c r="AB123" i="1"/>
  <c r="N145" i="1"/>
  <c r="N145" i="11"/>
  <c r="N145" i="8"/>
  <c r="T122" i="11"/>
  <c r="T122" i="8"/>
  <c r="T122" i="1"/>
  <c r="Y124" i="1"/>
  <c r="Y124" i="11"/>
  <c r="Y124" i="8"/>
  <c r="J139" i="1"/>
  <c r="J139" i="8"/>
  <c r="J139" i="11"/>
  <c r="P115" i="8"/>
  <c r="P115" i="1"/>
  <c r="P115" i="11"/>
  <c r="AA126" i="8"/>
  <c r="AA126" i="11"/>
  <c r="AA126" i="1"/>
  <c r="S127" i="11"/>
  <c r="S127" i="8"/>
  <c r="S127" i="1"/>
  <c r="J116" i="1"/>
  <c r="J116" i="8"/>
  <c r="J116" i="11"/>
  <c r="P142" i="11"/>
  <c r="P142" i="1"/>
  <c r="P142" i="8"/>
  <c r="Z136" i="8"/>
  <c r="Z136" i="1"/>
  <c r="Z136" i="11"/>
  <c r="F144" i="8"/>
  <c r="F144" i="11"/>
  <c r="F144" i="1"/>
  <c r="R143" i="1"/>
  <c r="R143" i="8"/>
  <c r="R143" i="11"/>
  <c r="R123" i="1"/>
  <c r="R123" i="11"/>
  <c r="R123" i="8"/>
  <c r="G137" i="1"/>
  <c r="G137" i="8"/>
  <c r="G137" i="11"/>
  <c r="T139" i="1"/>
  <c r="T139" i="8"/>
  <c r="T139" i="11"/>
  <c r="Q126" i="11"/>
  <c r="Q126" i="8"/>
  <c r="Q126" i="1"/>
  <c r="H128" i="11"/>
  <c r="H128" i="1"/>
  <c r="H128" i="8"/>
  <c r="N141" i="1"/>
  <c r="N141" i="11"/>
  <c r="N141" i="8"/>
  <c r="P122" i="8"/>
  <c r="P122" i="1"/>
  <c r="P122" i="11"/>
  <c r="U142" i="11"/>
  <c r="U142" i="8"/>
  <c r="U142" i="1"/>
  <c r="L130" i="8"/>
  <c r="L130" i="11"/>
  <c r="L130" i="1"/>
  <c r="W134" i="8"/>
  <c r="W134" i="11"/>
  <c r="W134" i="1"/>
  <c r="R136" i="1"/>
  <c r="R136" i="8"/>
  <c r="R136" i="11"/>
  <c r="X140" i="1"/>
  <c r="X140" i="8"/>
  <c r="X140" i="11"/>
  <c r="M119" i="8"/>
  <c r="M119" i="11"/>
  <c r="M119" i="1"/>
  <c r="Z122" i="8"/>
  <c r="Z122" i="1"/>
  <c r="Z122" i="11"/>
  <c r="F138" i="11"/>
  <c r="F138" i="1"/>
  <c r="F138" i="8"/>
  <c r="R139" i="8"/>
  <c r="R139" i="1"/>
  <c r="R139" i="11"/>
  <c r="I131" i="1"/>
  <c r="I131" i="11"/>
  <c r="I131" i="8"/>
  <c r="AC207" i="10"/>
  <c r="AE25" i="10" s="1"/>
  <c r="AE25" i="8" s="1"/>
  <c r="J120" i="11"/>
  <c r="J120" i="1"/>
  <c r="J120" i="8"/>
  <c r="Q132" i="11"/>
  <c r="Q132" i="1"/>
  <c r="Q132" i="8"/>
  <c r="AA142" i="1"/>
  <c r="AA142" i="8"/>
  <c r="AA142" i="11"/>
  <c r="R128" i="8"/>
  <c r="R128" i="11"/>
  <c r="R128" i="1"/>
  <c r="O130" i="11"/>
  <c r="O130" i="1"/>
  <c r="O130" i="8"/>
  <c r="W141" i="11"/>
  <c r="W141" i="8"/>
  <c r="W141" i="1"/>
  <c r="AC203" i="5"/>
  <c r="AE21" i="5" s="1"/>
  <c r="AE21" i="1" s="1"/>
  <c r="P133" i="11"/>
  <c r="P133" i="1"/>
  <c r="P133" i="8"/>
  <c r="G122" i="1"/>
  <c r="G122" i="11"/>
  <c r="G122" i="8"/>
  <c r="N124" i="1"/>
  <c r="N124" i="11"/>
  <c r="N124" i="8"/>
  <c r="S115" i="8"/>
  <c r="S115" i="11"/>
  <c r="S115" i="1"/>
  <c r="L131" i="1"/>
  <c r="L131" i="11"/>
  <c r="L131" i="8"/>
  <c r="Q127" i="1"/>
  <c r="Q127" i="11"/>
  <c r="Q127" i="8"/>
  <c r="W135" i="1"/>
  <c r="W135" i="8"/>
  <c r="W135" i="11"/>
  <c r="Z132" i="8"/>
  <c r="Z132" i="11"/>
  <c r="Z132" i="1"/>
  <c r="AC205" i="10"/>
  <c r="AE23" i="10" s="1"/>
  <c r="AE23" i="8" s="1"/>
  <c r="F130" i="11"/>
  <c r="F130" i="8"/>
  <c r="F130" i="1"/>
  <c r="M134" i="8"/>
  <c r="M134" i="1"/>
  <c r="M134" i="11"/>
  <c r="Q144" i="1"/>
  <c r="Q144" i="8"/>
  <c r="Q144" i="11"/>
  <c r="H133" i="1"/>
  <c r="H133" i="11"/>
  <c r="H133" i="8"/>
  <c r="G143" i="11"/>
  <c r="G143" i="8"/>
  <c r="G143" i="1"/>
  <c r="L145" i="8"/>
  <c r="L145" i="1"/>
  <c r="L145" i="11"/>
  <c r="I137" i="11"/>
  <c r="I137" i="1"/>
  <c r="I137" i="8"/>
  <c r="U122" i="8"/>
  <c r="U122" i="11"/>
  <c r="U122" i="1"/>
  <c r="K115" i="8"/>
  <c r="K115" i="11"/>
  <c r="W131" i="1"/>
  <c r="W131" i="8"/>
  <c r="W131" i="11"/>
  <c r="AB127" i="11"/>
  <c r="AB127" i="1"/>
  <c r="AB127" i="8"/>
  <c r="Q116" i="11"/>
  <c r="Q116" i="1"/>
  <c r="Q116" i="8"/>
  <c r="AC208" i="5"/>
  <c r="AE26" i="5" s="1"/>
  <c r="AE26" i="1" s="1"/>
  <c r="L133" i="11"/>
  <c r="L133" i="1"/>
  <c r="L133" i="8"/>
  <c r="H125" i="8"/>
  <c r="H125" i="11"/>
  <c r="H125" i="1"/>
  <c r="G123" i="1"/>
  <c r="G123" i="11"/>
  <c r="G123" i="8"/>
  <c r="N122" i="1"/>
  <c r="N122" i="11"/>
  <c r="N122" i="8"/>
  <c r="R138" i="1"/>
  <c r="R138" i="8"/>
  <c r="R138" i="11"/>
  <c r="Z139" i="11"/>
  <c r="Z139" i="1"/>
  <c r="Z139" i="8"/>
  <c r="X127" i="8"/>
  <c r="X127" i="11"/>
  <c r="X127" i="1"/>
  <c r="AC188" i="10"/>
  <c r="P27" i="10" s="1"/>
  <c r="P27" i="8" s="1"/>
  <c r="V130" i="1"/>
  <c r="V130" i="11"/>
  <c r="V130" i="8"/>
  <c r="K144" i="1"/>
  <c r="K144" i="11"/>
  <c r="K144" i="8"/>
  <c r="O133" i="1"/>
  <c r="O133" i="8"/>
  <c r="O133" i="11"/>
  <c r="P143" i="1"/>
  <c r="P143" i="11"/>
  <c r="P143" i="8"/>
  <c r="S122" i="11"/>
  <c r="S122" i="8"/>
  <c r="S122" i="1"/>
  <c r="O115" i="8"/>
  <c r="O115" i="11"/>
  <c r="O115" i="1"/>
  <c r="S131" i="8"/>
  <c r="S131" i="11"/>
  <c r="S131" i="1"/>
  <c r="T135" i="1"/>
  <c r="T135" i="8"/>
  <c r="T135" i="11"/>
  <c r="Z116" i="1"/>
  <c r="Z116" i="8"/>
  <c r="Z116" i="11"/>
  <c r="S128" i="1"/>
  <c r="S128" i="8"/>
  <c r="S128" i="11"/>
  <c r="Y134" i="1"/>
  <c r="Y134" i="11"/>
  <c r="Y134" i="8"/>
  <c r="E133" i="1"/>
  <c r="E133" i="8"/>
  <c r="E133" i="11"/>
  <c r="AC193" i="10"/>
  <c r="P32" i="10" s="1"/>
  <c r="P32" i="8" s="1"/>
  <c r="N123" i="11"/>
  <c r="N123" i="8"/>
  <c r="N123" i="1"/>
  <c r="AA138" i="8"/>
  <c r="AA138" i="1"/>
  <c r="AA138" i="11"/>
  <c r="W139" i="1"/>
  <c r="W139" i="11"/>
  <c r="W139" i="8"/>
  <c r="Z115" i="11"/>
  <c r="Z115" i="1"/>
  <c r="Z115" i="8"/>
  <c r="V120" i="8"/>
  <c r="V120" i="11"/>
  <c r="V120" i="1"/>
  <c r="AB130" i="1"/>
  <c r="AB130" i="11"/>
  <c r="AB130" i="8"/>
  <c r="U141" i="8"/>
  <c r="U141" i="1"/>
  <c r="U141" i="11"/>
  <c r="K125" i="11"/>
  <c r="K125" i="1"/>
  <c r="K125" i="8"/>
  <c r="N138" i="11"/>
  <c r="N138" i="1"/>
  <c r="N138" i="8"/>
  <c r="K120" i="1"/>
  <c r="K120" i="11"/>
  <c r="K120" i="8"/>
  <c r="X132" i="11"/>
  <c r="X132" i="1"/>
  <c r="X132" i="8"/>
  <c r="L128" i="1"/>
  <c r="L128" i="11"/>
  <c r="L128" i="8"/>
  <c r="F136" i="1"/>
  <c r="F136" i="8"/>
  <c r="F136" i="11"/>
  <c r="E144" i="1"/>
  <c r="E144" i="11"/>
  <c r="E144" i="8"/>
  <c r="K133" i="11"/>
  <c r="K133" i="1"/>
  <c r="K133" i="8"/>
  <c r="W143" i="8"/>
  <c r="W143" i="11"/>
  <c r="W143" i="1"/>
  <c r="H124" i="11"/>
  <c r="H124" i="1"/>
  <c r="H124" i="8"/>
  <c r="P131" i="1"/>
  <c r="P131" i="8"/>
  <c r="P131" i="11"/>
  <c r="R135" i="1"/>
  <c r="R135" i="11"/>
  <c r="R135" i="8"/>
  <c r="AC187" i="10"/>
  <c r="P26" i="10" s="1"/>
  <c r="P26" i="8" s="1"/>
  <c r="X116" i="8"/>
  <c r="X116" i="1"/>
  <c r="X116" i="11"/>
  <c r="W142" i="8"/>
  <c r="W142" i="11"/>
  <c r="W142" i="1"/>
  <c r="Z130" i="11"/>
  <c r="Z130" i="8"/>
  <c r="Z130" i="1"/>
  <c r="R144" i="8"/>
  <c r="R144" i="11"/>
  <c r="R144" i="1"/>
  <c r="Z128" i="11"/>
  <c r="Z128" i="1"/>
  <c r="Z128" i="8"/>
  <c r="M137" i="8"/>
  <c r="M137" i="1"/>
  <c r="M137" i="11"/>
  <c r="W122" i="8"/>
  <c r="W122" i="11"/>
  <c r="W122" i="1"/>
  <c r="P116" i="11"/>
  <c r="P116" i="1"/>
  <c r="P116" i="8"/>
  <c r="F133" i="8"/>
  <c r="F133" i="1"/>
  <c r="F133" i="11"/>
  <c r="T145" i="1"/>
  <c r="T145" i="8"/>
  <c r="T145" i="11"/>
  <c r="V137" i="8"/>
  <c r="V137" i="11"/>
  <c r="V137" i="1"/>
  <c r="P120" i="8"/>
  <c r="P120" i="1"/>
  <c r="P120" i="11"/>
  <c r="AA116" i="1"/>
  <c r="AA116" i="8"/>
  <c r="AA116" i="11"/>
  <c r="AB128" i="11"/>
  <c r="AB128" i="8"/>
  <c r="AB128" i="1"/>
  <c r="J141" i="1"/>
  <c r="J141" i="8"/>
  <c r="J141" i="11"/>
  <c r="Q136" i="8"/>
  <c r="Q136" i="1"/>
  <c r="Q136" i="11"/>
  <c r="K140" i="1"/>
  <c r="K140" i="8"/>
  <c r="K140" i="11"/>
  <c r="O119" i="11"/>
  <c r="O119" i="8"/>
  <c r="O119" i="1"/>
  <c r="E123" i="11"/>
  <c r="E123" i="8"/>
  <c r="E123" i="1"/>
  <c r="Z137" i="11"/>
  <c r="Z137" i="1"/>
  <c r="Z137" i="8"/>
  <c r="X138" i="8"/>
  <c r="X138" i="1"/>
  <c r="X138" i="11"/>
  <c r="Y139" i="11"/>
  <c r="Y139" i="8"/>
  <c r="Y139" i="1"/>
  <c r="X131" i="8"/>
  <c r="X131" i="1"/>
  <c r="X131" i="11"/>
  <c r="N120" i="1"/>
  <c r="N120" i="8"/>
  <c r="N120" i="11"/>
  <c r="T126" i="1"/>
  <c r="T126" i="11"/>
  <c r="T126" i="8"/>
  <c r="E127" i="11"/>
  <c r="E127" i="1"/>
  <c r="E127" i="8"/>
  <c r="K135" i="8"/>
  <c r="K135" i="11"/>
  <c r="K135" i="1"/>
  <c r="R132" i="1"/>
  <c r="R132" i="8"/>
  <c r="R132" i="11"/>
  <c r="X128" i="8"/>
  <c r="X128" i="11"/>
  <c r="X128" i="1"/>
  <c r="AA134" i="1"/>
  <c r="AA134" i="8"/>
  <c r="AA134" i="11"/>
  <c r="E141" i="1"/>
  <c r="E141" i="11"/>
  <c r="E141" i="8"/>
  <c r="O144" i="11"/>
  <c r="O144" i="8"/>
  <c r="O144" i="1"/>
  <c r="Y140" i="1"/>
  <c r="Y140" i="8"/>
  <c r="Y140" i="11"/>
  <c r="T119" i="8"/>
  <c r="T119" i="11"/>
  <c r="T119" i="1"/>
  <c r="X145" i="8"/>
  <c r="X145" i="11"/>
  <c r="X145" i="1"/>
  <c r="M124" i="8"/>
  <c r="M124" i="1"/>
  <c r="M124" i="11"/>
  <c r="Q115" i="1"/>
  <c r="Q115" i="8"/>
  <c r="Q115" i="11"/>
  <c r="R120" i="8"/>
  <c r="R120" i="11"/>
  <c r="R120" i="1"/>
  <c r="N126" i="1"/>
  <c r="N126" i="8"/>
  <c r="N126" i="11"/>
  <c r="H132" i="11"/>
  <c r="H132" i="8"/>
  <c r="H132" i="1"/>
  <c r="K142" i="1"/>
  <c r="K142" i="11"/>
  <c r="K142" i="8"/>
  <c r="G128" i="11"/>
  <c r="G128" i="8"/>
  <c r="G128" i="1"/>
  <c r="AB134" i="1"/>
  <c r="AB134" i="8"/>
  <c r="AB134" i="11"/>
  <c r="T141" i="1"/>
  <c r="T141" i="11"/>
  <c r="T141" i="8"/>
  <c r="M133" i="1"/>
  <c r="M133" i="11"/>
  <c r="M133" i="8"/>
  <c r="AA125" i="11"/>
  <c r="AA125" i="1"/>
  <c r="AA125" i="8"/>
  <c r="S123" i="8"/>
  <c r="S123" i="11"/>
  <c r="S123" i="1"/>
  <c r="U137" i="8"/>
  <c r="U137" i="11"/>
  <c r="U137" i="1"/>
  <c r="AB138" i="11"/>
  <c r="AB138" i="8"/>
  <c r="AB138" i="1"/>
  <c r="T124" i="8"/>
  <c r="T124" i="11"/>
  <c r="T124" i="1"/>
  <c r="I139" i="11"/>
  <c r="I139" i="1"/>
  <c r="I139" i="8"/>
  <c r="R131" i="8"/>
  <c r="R131" i="1"/>
  <c r="R131" i="11"/>
  <c r="M120" i="1"/>
  <c r="M120" i="8"/>
  <c r="M120" i="11"/>
  <c r="Z126" i="1"/>
  <c r="Z126" i="11"/>
  <c r="Z126" i="8"/>
  <c r="K127" i="11"/>
  <c r="K127" i="8"/>
  <c r="K127" i="1"/>
  <c r="X135" i="1"/>
  <c r="X135" i="8"/>
  <c r="X135" i="11"/>
  <c r="Y141" i="11"/>
  <c r="Y141" i="1"/>
  <c r="Y141" i="8"/>
  <c r="V144" i="8"/>
  <c r="V144" i="11"/>
  <c r="V144" i="1"/>
  <c r="J140" i="11"/>
  <c r="J140" i="8"/>
  <c r="J140" i="1"/>
  <c r="AC200" i="5"/>
  <c r="P39" i="5" s="1"/>
  <c r="P39" i="1" s="1"/>
  <c r="R119" i="1"/>
  <c r="R119" i="11"/>
  <c r="R119" i="8"/>
  <c r="F125" i="8"/>
  <c r="F125" i="11"/>
  <c r="F125" i="1"/>
  <c r="Q145" i="11"/>
  <c r="Q145" i="8"/>
  <c r="Q145" i="1"/>
  <c r="AB122" i="1"/>
  <c r="AB122" i="11"/>
  <c r="AB122" i="8"/>
  <c r="K124" i="11"/>
  <c r="K124" i="8"/>
  <c r="K124" i="1"/>
  <c r="M126" i="1"/>
  <c r="M126" i="8"/>
  <c r="M126" i="11"/>
  <c r="V127" i="1"/>
  <c r="V127" i="11"/>
  <c r="V127" i="8"/>
  <c r="AB132" i="11"/>
  <c r="AB132" i="8"/>
  <c r="AB132" i="1"/>
  <c r="L142" i="1"/>
  <c r="L142" i="8"/>
  <c r="L142" i="11"/>
  <c r="K134" i="11"/>
  <c r="K134" i="1"/>
  <c r="K134" i="8"/>
  <c r="N136" i="1"/>
  <c r="N136" i="11"/>
  <c r="N136" i="8"/>
  <c r="E140" i="1"/>
  <c r="E140" i="8"/>
  <c r="E140" i="11"/>
  <c r="N119" i="11"/>
  <c r="N119" i="8"/>
  <c r="N119" i="1"/>
  <c r="T125" i="11"/>
  <c r="T125" i="1"/>
  <c r="T125" i="8"/>
  <c r="T123" i="11"/>
  <c r="T123" i="8"/>
  <c r="T123" i="1"/>
  <c r="O137" i="1"/>
  <c r="O137" i="11"/>
  <c r="O137" i="8"/>
  <c r="M138" i="8"/>
  <c r="M138" i="11"/>
  <c r="M138" i="1"/>
  <c r="X139" i="8"/>
  <c r="X139" i="11"/>
  <c r="X139" i="1"/>
  <c r="Y131" i="1"/>
  <c r="Y131" i="11"/>
  <c r="Y131" i="8"/>
  <c r="S126" i="11"/>
  <c r="S126" i="1"/>
  <c r="S126" i="8"/>
  <c r="R142" i="1"/>
  <c r="R142" i="8"/>
  <c r="R142" i="11"/>
  <c r="G130" i="8"/>
  <c r="G130" i="1"/>
  <c r="G130" i="11"/>
  <c r="P141" i="8"/>
  <c r="P141" i="1"/>
  <c r="P141" i="11"/>
  <c r="AC211" i="5"/>
  <c r="AE29" i="5" s="1"/>
  <c r="AE29" i="1" s="1"/>
  <c r="G145" i="1"/>
  <c r="G145" i="11"/>
  <c r="G145" i="8"/>
  <c r="Y137" i="8"/>
  <c r="Y137" i="1"/>
  <c r="Y137" i="11"/>
  <c r="I122" i="8"/>
  <c r="I122" i="1"/>
  <c r="I122" i="11"/>
  <c r="N115" i="8"/>
  <c r="N115" i="11"/>
  <c r="N115" i="1"/>
  <c r="L120" i="1"/>
  <c r="L120" i="8"/>
  <c r="L120" i="11"/>
  <c r="X144" i="11"/>
  <c r="X144" i="1"/>
  <c r="X144" i="8"/>
  <c r="Z131" i="1"/>
  <c r="Z131" i="8"/>
  <c r="Z131" i="11"/>
  <c r="J135" i="8"/>
  <c r="J135" i="11"/>
  <c r="J135" i="1"/>
  <c r="S142" i="8"/>
  <c r="S142" i="11"/>
  <c r="S142" i="1"/>
  <c r="AA130" i="8"/>
  <c r="AA130" i="1"/>
  <c r="AA130" i="11"/>
  <c r="U134" i="11"/>
  <c r="U134" i="8"/>
  <c r="U134" i="1"/>
  <c r="V141" i="8"/>
  <c r="V141" i="1"/>
  <c r="V141" i="11"/>
  <c r="T136" i="8"/>
  <c r="T136" i="1"/>
  <c r="T136" i="11"/>
  <c r="W119" i="1"/>
  <c r="W119" i="8"/>
  <c r="W119" i="11"/>
  <c r="U125" i="1"/>
  <c r="U125" i="11"/>
  <c r="U125" i="8"/>
  <c r="M123" i="8"/>
  <c r="M123" i="11"/>
  <c r="M123" i="1"/>
  <c r="AC204" i="5"/>
  <c r="AE22" i="5" s="1"/>
  <c r="I138" i="1"/>
  <c r="I138" i="11"/>
  <c r="I138" i="8"/>
  <c r="AA131" i="8"/>
  <c r="AA131" i="11"/>
  <c r="AA131" i="1"/>
  <c r="AB126" i="8"/>
  <c r="AB126" i="1"/>
  <c r="AB126" i="11"/>
  <c r="G132" i="8"/>
  <c r="G132" i="11"/>
  <c r="G132" i="1"/>
  <c r="W116" i="8"/>
  <c r="W116" i="11"/>
  <c r="W116" i="1"/>
  <c r="AC195" i="5"/>
  <c r="P34" i="5" s="1"/>
  <c r="P34" i="1" s="1"/>
  <c r="I141" i="8"/>
  <c r="I141" i="1"/>
  <c r="I141" i="11"/>
  <c r="Q133" i="8"/>
  <c r="Q133" i="11"/>
  <c r="Q133" i="1"/>
  <c r="F143" i="8"/>
  <c r="F143" i="11"/>
  <c r="F143" i="1"/>
  <c r="M125" i="1"/>
  <c r="M125" i="11"/>
  <c r="M125" i="8"/>
  <c r="AC190" i="5"/>
  <c r="P29" i="5" s="1"/>
  <c r="P29" i="1" s="1"/>
  <c r="R145" i="1"/>
  <c r="R145" i="8"/>
  <c r="R145" i="11"/>
  <c r="F124" i="1"/>
  <c r="F124" i="11"/>
  <c r="F124" i="8"/>
  <c r="V115" i="1"/>
  <c r="V115" i="8"/>
  <c r="V115" i="11"/>
  <c r="AC194" i="5"/>
  <c r="P33" i="5" s="1"/>
  <c r="P33" i="1" s="1"/>
  <c r="F135" i="1"/>
  <c r="F135" i="8"/>
  <c r="F135" i="11"/>
  <c r="M116" i="8"/>
  <c r="M116" i="11"/>
  <c r="M116" i="1"/>
  <c r="AC209" i="5"/>
  <c r="AE27" i="5" s="1"/>
  <c r="H130" i="1"/>
  <c r="H130" i="11"/>
  <c r="H130" i="8"/>
  <c r="L144" i="1"/>
  <c r="L144" i="8"/>
  <c r="L144" i="11"/>
  <c r="O140" i="11"/>
  <c r="O140" i="8"/>
  <c r="O140" i="1"/>
  <c r="P119" i="1"/>
  <c r="P119" i="8"/>
  <c r="P119" i="11"/>
  <c r="AC186" i="10"/>
  <c r="P25" i="10" s="1"/>
  <c r="P25" i="8" s="1"/>
  <c r="L125" i="8"/>
  <c r="L125" i="1"/>
  <c r="L125" i="11"/>
  <c r="H123" i="8"/>
  <c r="H123" i="1"/>
  <c r="H123" i="11"/>
  <c r="M122" i="11"/>
  <c r="M122" i="8"/>
  <c r="M122" i="1"/>
  <c r="T116" i="1"/>
  <c r="T116" i="8"/>
  <c r="T116" i="11"/>
  <c r="U128" i="8"/>
  <c r="U128" i="1"/>
  <c r="U128" i="11"/>
  <c r="K136" i="8"/>
  <c r="K136" i="11"/>
  <c r="K136" i="1"/>
  <c r="R140" i="11"/>
  <c r="R140" i="1"/>
  <c r="R140" i="8"/>
  <c r="X143" i="8"/>
  <c r="X143" i="11"/>
  <c r="X143" i="1"/>
  <c r="AA119" i="8"/>
  <c r="AA119" i="1"/>
  <c r="AA119" i="11"/>
  <c r="P145" i="8"/>
  <c r="P145" i="11"/>
  <c r="P145" i="1"/>
  <c r="U115" i="8"/>
  <c r="U115" i="11"/>
  <c r="U115" i="1"/>
  <c r="Y132" i="1"/>
  <c r="Y132" i="8"/>
  <c r="Y132" i="11"/>
  <c r="J130" i="8"/>
  <c r="J130" i="1"/>
  <c r="J130" i="11"/>
  <c r="V136" i="1"/>
  <c r="V136" i="11"/>
  <c r="V136" i="8"/>
  <c r="AC210" i="5"/>
  <c r="AE28" i="5" s="1"/>
  <c r="AE28" i="1" s="1"/>
  <c r="Y119" i="1"/>
  <c r="Y119" i="11"/>
  <c r="Y119" i="8"/>
  <c r="J125" i="8"/>
  <c r="J125" i="11"/>
  <c r="J125" i="1"/>
  <c r="F123" i="1"/>
  <c r="F123" i="11"/>
  <c r="F123" i="8"/>
  <c r="W137" i="8"/>
  <c r="W137" i="11"/>
  <c r="W137" i="1"/>
  <c r="E131" i="8"/>
  <c r="E131" i="1"/>
  <c r="E131" i="11"/>
  <c r="AC193" i="5"/>
  <c r="P32" i="5" s="1"/>
  <c r="P32" i="1" s="1"/>
  <c r="AC202" i="5"/>
  <c r="P41" i="5" s="1"/>
  <c r="P41" i="1" s="1"/>
  <c r="W128" i="1"/>
  <c r="W128" i="8"/>
  <c r="W128" i="11"/>
  <c r="R130" i="8"/>
  <c r="R130" i="1"/>
  <c r="R130" i="11"/>
  <c r="S144" i="8"/>
  <c r="S144" i="11"/>
  <c r="S144" i="1"/>
  <c r="AC207" i="5"/>
  <c r="AE25" i="5" s="1"/>
  <c r="Z143" i="1"/>
  <c r="Z143" i="8"/>
  <c r="Z143" i="11"/>
  <c r="Y122" i="11"/>
  <c r="Y122" i="1"/>
  <c r="Y122" i="8"/>
  <c r="Z135" i="8"/>
  <c r="Z135" i="1"/>
  <c r="Z135" i="11"/>
  <c r="K130" i="8"/>
  <c r="K130" i="1"/>
  <c r="K130" i="11"/>
  <c r="P134" i="8"/>
  <c r="P134" i="1"/>
  <c r="P134" i="11"/>
  <c r="F140" i="11"/>
  <c r="F140" i="1"/>
  <c r="F140" i="8"/>
  <c r="J133" i="1"/>
  <c r="J133" i="11"/>
  <c r="J133" i="8"/>
  <c r="O143" i="11"/>
  <c r="O143" i="1"/>
  <c r="O143" i="8"/>
  <c r="V119" i="11"/>
  <c r="V119" i="8"/>
  <c r="V119" i="1"/>
  <c r="Q123" i="11"/>
  <c r="Q123" i="1"/>
  <c r="Q123" i="8"/>
  <c r="M145" i="1"/>
  <c r="M145" i="8"/>
  <c r="M145" i="11"/>
  <c r="J137" i="8"/>
  <c r="J137" i="1"/>
  <c r="J137" i="11"/>
  <c r="E124" i="8"/>
  <c r="E124" i="1"/>
  <c r="E124" i="11"/>
  <c r="F139" i="8"/>
  <c r="F139" i="11"/>
  <c r="F139" i="1"/>
  <c r="I115" i="11"/>
  <c r="I115" i="8"/>
  <c r="U127" i="11"/>
  <c r="U127" i="8"/>
  <c r="U127" i="1"/>
  <c r="AA135" i="8"/>
  <c r="AA135" i="11"/>
  <c r="AA135" i="1"/>
  <c r="S132" i="11"/>
  <c r="S132" i="1"/>
  <c r="S132" i="8"/>
  <c r="S136" i="11"/>
  <c r="S136" i="1"/>
  <c r="S136" i="8"/>
  <c r="K143" i="1"/>
  <c r="K143" i="8"/>
  <c r="K143" i="11"/>
  <c r="AB145" i="8"/>
  <c r="AB145" i="1"/>
  <c r="AB145" i="11"/>
  <c r="V124" i="11"/>
  <c r="V124" i="8"/>
  <c r="V124" i="1"/>
  <c r="I128" i="8"/>
  <c r="I128" i="11"/>
  <c r="I128" i="1"/>
  <c r="S140" i="11"/>
  <c r="S140" i="1"/>
  <c r="S140" i="8"/>
  <c r="I130" i="8"/>
  <c r="I130" i="1"/>
  <c r="I130" i="11"/>
  <c r="AA140" i="1"/>
  <c r="AA140" i="11"/>
  <c r="AA140" i="8"/>
  <c r="T133" i="11"/>
  <c r="T133" i="8"/>
  <c r="T133" i="1"/>
  <c r="H137" i="1"/>
  <c r="H137" i="8"/>
  <c r="H137" i="11"/>
  <c r="Q138" i="8"/>
  <c r="Q138" i="11"/>
  <c r="Q138" i="1"/>
  <c r="AA115" i="8"/>
  <c r="AA115" i="11"/>
  <c r="AA115" i="1"/>
  <c r="AC185" i="10"/>
  <c r="P24" i="10" s="1"/>
  <c r="P24" i="8" s="1"/>
  <c r="Y127" i="11"/>
  <c r="Y127" i="1"/>
  <c r="Y127" i="8"/>
  <c r="N135" i="1"/>
  <c r="N135" i="8"/>
  <c r="N135" i="11"/>
  <c r="G116" i="8"/>
  <c r="G116" i="11"/>
  <c r="G116" i="1"/>
  <c r="AC209" i="10"/>
  <c r="AE27" i="10" s="1"/>
  <c r="AE27" i="8" s="1"/>
  <c r="R134" i="1"/>
  <c r="R134" i="11"/>
  <c r="R134" i="8"/>
  <c r="G140" i="11"/>
  <c r="G140" i="1"/>
  <c r="G140" i="8"/>
  <c r="W123" i="1"/>
  <c r="W123" i="8"/>
  <c r="W123" i="11"/>
  <c r="I145" i="11"/>
  <c r="I145" i="8"/>
  <c r="I145" i="1"/>
  <c r="E137" i="1"/>
  <c r="E137" i="8"/>
  <c r="E137" i="11"/>
  <c r="Q124" i="11"/>
  <c r="Q124" i="8"/>
  <c r="Q124" i="1"/>
  <c r="M139" i="1"/>
  <c r="M139" i="11"/>
  <c r="M139" i="8"/>
  <c r="M115" i="8"/>
  <c r="M115" i="11"/>
  <c r="Y120" i="8"/>
  <c r="Y120" i="11"/>
  <c r="Y120" i="1"/>
  <c r="M127" i="11"/>
  <c r="M127" i="1"/>
  <c r="M127" i="8"/>
  <c r="H135" i="8"/>
  <c r="H135" i="11"/>
  <c r="H135" i="1"/>
  <c r="M142" i="8"/>
  <c r="M142" i="11"/>
  <c r="M142" i="1"/>
  <c r="E128" i="1"/>
  <c r="E128" i="11"/>
  <c r="E128" i="8"/>
  <c r="F134" i="8"/>
  <c r="F134" i="1"/>
  <c r="F134" i="11"/>
  <c r="O123" i="8"/>
  <c r="O123" i="11"/>
  <c r="O123" i="1"/>
  <c r="V122" i="1"/>
  <c r="V122" i="11"/>
  <c r="V122" i="8"/>
  <c r="O124" i="1"/>
  <c r="O124" i="8"/>
  <c r="O124" i="11"/>
  <c r="AC206" i="5"/>
  <c r="AE24" i="5" s="1"/>
  <c r="AE24" i="1" s="1"/>
  <c r="I120" i="8"/>
  <c r="I120" i="1"/>
  <c r="I120" i="11"/>
  <c r="H127" i="1"/>
  <c r="H127" i="8"/>
  <c r="H127" i="11"/>
  <c r="P132" i="11"/>
  <c r="P132" i="8"/>
  <c r="P132" i="1"/>
  <c r="E142" i="8"/>
  <c r="E142" i="11"/>
  <c r="E142" i="1"/>
  <c r="N134" i="8"/>
  <c r="N134" i="11"/>
  <c r="N134" i="1"/>
  <c r="O136" i="8"/>
  <c r="O136" i="11"/>
  <c r="O136" i="1"/>
  <c r="U143" i="8"/>
  <c r="U143" i="1"/>
  <c r="U143" i="11"/>
  <c r="AA137" i="11"/>
  <c r="AA137" i="8"/>
  <c r="AA137" i="1"/>
  <c r="S138" i="8"/>
  <c r="S138" i="11"/>
  <c r="S138" i="1"/>
  <c r="K139" i="11"/>
  <c r="K139" i="8"/>
  <c r="K139" i="1"/>
  <c r="U131" i="1"/>
  <c r="U131" i="8"/>
  <c r="U131" i="11"/>
  <c r="G126" i="11"/>
  <c r="G126" i="8"/>
  <c r="G126" i="1"/>
  <c r="U135" i="8"/>
  <c r="U135" i="1"/>
  <c r="U135" i="11"/>
  <c r="J142" i="11"/>
  <c r="J142" i="1"/>
  <c r="J142" i="8"/>
  <c r="O134" i="11"/>
  <c r="O134" i="8"/>
  <c r="O134" i="1"/>
  <c r="M140" i="8"/>
  <c r="M140" i="11"/>
  <c r="M140" i="1"/>
  <c r="I119" i="11"/>
  <c r="I119" i="1"/>
  <c r="I119" i="8"/>
  <c r="AC196" i="10"/>
  <c r="P35" i="10" s="1"/>
  <c r="P35" i="8" s="1"/>
  <c r="P123" i="8"/>
  <c r="P123" i="11"/>
  <c r="P123" i="1"/>
  <c r="AA124" i="11"/>
  <c r="AA124" i="1"/>
  <c r="AA124" i="8"/>
  <c r="L139" i="11"/>
  <c r="L139" i="1"/>
  <c r="L139" i="8"/>
  <c r="G120" i="8"/>
  <c r="G120" i="11"/>
  <c r="G120" i="1"/>
  <c r="AC199" i="5"/>
  <c r="P38" i="5" s="1"/>
  <c r="P38" i="1" s="1"/>
  <c r="K116" i="11"/>
  <c r="K116" i="8"/>
  <c r="K116" i="1"/>
  <c r="T142" i="8"/>
  <c r="T142" i="11"/>
  <c r="T142" i="1"/>
  <c r="G134" i="8"/>
  <c r="G134" i="1"/>
  <c r="G134" i="11"/>
  <c r="I144" i="8"/>
  <c r="I144" i="11"/>
  <c r="I144" i="1"/>
  <c r="H140" i="11"/>
  <c r="H140" i="8"/>
  <c r="H140" i="1"/>
  <c r="E143" i="1"/>
  <c r="E143" i="11"/>
  <c r="E143" i="8"/>
  <c r="K122" i="11"/>
  <c r="K122" i="8"/>
  <c r="K122" i="1"/>
  <c r="O138" i="11"/>
  <c r="O138" i="8"/>
  <c r="O138" i="1"/>
  <c r="AA139" i="11"/>
  <c r="AA139" i="8"/>
  <c r="AA139" i="1"/>
  <c r="AC198" i="5"/>
  <c r="P37" i="5" s="1"/>
  <c r="P37" i="1" s="1"/>
  <c r="E126" i="1"/>
  <c r="E126" i="11"/>
  <c r="E126" i="8"/>
  <c r="E135" i="11"/>
  <c r="E135" i="1"/>
  <c r="E135" i="8"/>
  <c r="S116" i="11"/>
  <c r="S116" i="1"/>
  <c r="S116" i="8"/>
  <c r="I142" i="11"/>
  <c r="I142" i="8"/>
  <c r="I142" i="1"/>
  <c r="AA144" i="8"/>
  <c r="AA144" i="11"/>
  <c r="AA144" i="1"/>
  <c r="S133" i="8"/>
  <c r="S133" i="1"/>
  <c r="S133" i="11"/>
  <c r="P137" i="1"/>
  <c r="P137" i="8"/>
  <c r="P137" i="11"/>
  <c r="O122" i="8"/>
  <c r="O122" i="1"/>
  <c r="O122" i="11"/>
  <c r="P124" i="1"/>
  <c r="P124" i="11"/>
  <c r="P124" i="8"/>
  <c r="T120" i="1"/>
  <c r="T120" i="8"/>
  <c r="T120" i="11"/>
  <c r="AC189" i="10"/>
  <c r="P28" i="10" s="1"/>
  <c r="P28" i="8" s="1"/>
  <c r="O127" i="1"/>
  <c r="O127" i="11"/>
  <c r="O127" i="8"/>
  <c r="P135" i="8"/>
  <c r="P135" i="11"/>
  <c r="P135" i="1"/>
  <c r="I116" i="8"/>
  <c r="I116" i="11"/>
  <c r="I116" i="1"/>
  <c r="Z142" i="1"/>
  <c r="Z142" i="8"/>
  <c r="Z142" i="11"/>
  <c r="K128" i="11"/>
  <c r="K128" i="1"/>
  <c r="K128" i="8"/>
  <c r="Z141" i="8"/>
  <c r="Z141" i="1"/>
  <c r="Z141" i="11"/>
  <c r="I136" i="11"/>
  <c r="I136" i="1"/>
  <c r="I136" i="8"/>
  <c r="O125" i="1"/>
  <c r="O125" i="8"/>
  <c r="O125" i="11"/>
  <c r="Y138" i="8"/>
  <c r="Y138" i="1"/>
  <c r="Y138" i="11"/>
  <c r="AC191" i="5"/>
  <c r="P30" i="5" s="1"/>
  <c r="H131" i="8"/>
  <c r="H131" i="11"/>
  <c r="H131" i="1"/>
  <c r="O120" i="8"/>
  <c r="O120" i="11"/>
  <c r="O120" i="1"/>
  <c r="X126" i="8"/>
  <c r="X126" i="1"/>
  <c r="X126" i="11"/>
  <c r="G127" i="1"/>
  <c r="G127" i="8"/>
  <c r="G127" i="11"/>
  <c r="O135" i="1"/>
  <c r="O135" i="11"/>
  <c r="O135" i="8"/>
  <c r="R116" i="1"/>
  <c r="R116" i="8"/>
  <c r="R116" i="11"/>
  <c r="P23" i="11" l="1"/>
  <c r="P35" i="11"/>
  <c r="AE25" i="11"/>
  <c r="AE25" i="1"/>
  <c r="AE23" i="1"/>
  <c r="AE23" i="11"/>
  <c r="P21" i="11"/>
  <c r="AE22" i="11"/>
  <c r="AE22" i="1"/>
  <c r="P36" i="11"/>
  <c r="P37" i="11"/>
  <c r="AE29" i="11"/>
  <c r="AE28" i="11"/>
  <c r="AE27" i="1"/>
  <c r="AE27" i="11"/>
  <c r="AE32" i="10"/>
  <c r="AE21" i="8"/>
  <c r="AE32" i="8" s="1"/>
  <c r="P29" i="11"/>
  <c r="P22" i="11"/>
  <c r="AE32" i="5"/>
  <c r="AE21" i="11"/>
  <c r="AE30" i="11"/>
  <c r="P30" i="11"/>
  <c r="P30" i="1"/>
  <c r="AE24" i="11"/>
  <c r="AE26" i="11"/>
  <c r="AE32" i="11" l="1"/>
  <c r="AE32" i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<sst xmlns="http://schemas.openxmlformats.org/spreadsheetml/2006/main" count="1444" uniqueCount="135">
  <si>
    <t>Año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</si>
  <si>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</si>
  <si>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</si>
  <si>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</si>
  <si>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</si>
  <si>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</si>
  <si>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</si>
  <si>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</si>
  <si>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</si>
  <si>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</si>
  <si>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</si>
  <si>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</si>
  <si>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</si>
  <si>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</si>
  <si>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Dia</t>
  </si>
  <si>
    <t>Descripcion Horas extras laboradas</t>
  </si>
  <si>
    <t>Cantidad</t>
  </si>
  <si>
    <t>Lunes</t>
  </si>
  <si>
    <t>Martes</t>
  </si>
  <si>
    <t>Miércoles</t>
  </si>
  <si>
    <t>Jueves</t>
  </si>
  <si>
    <t>Viernes</t>
  </si>
  <si>
    <t>Sábado</t>
  </si>
  <si>
    <t>Domingo</t>
  </si>
  <si>
    <t>AM</t>
  </si>
  <si>
    <t>PM</t>
  </si>
  <si>
    <t>a</t>
  </si>
  <si>
    <t>y</t>
  </si>
  <si>
    <t>TOTAL HORAS EXTRAS LABORADAS DURANTE EL MES</t>
  </si>
  <si>
    <t>Nombre conductor</t>
  </si>
  <si>
    <t>Placas</t>
  </si>
  <si>
    <t>Código interno</t>
  </si>
  <si>
    <t>PROCESO ADMINISTRACION DE BIENES Y SERVICIOS</t>
  </si>
  <si>
    <t>SUB-PROCESO ADMINISTRACION DE VEHICULOS</t>
  </si>
  <si>
    <t>CONTROL MENSUAL DE HORAS EXTRAS</t>
  </si>
  <si>
    <t>REG-GA-AV-004</t>
  </si>
  <si>
    <t>Fecha revisión</t>
  </si>
  <si>
    <t>Fecha de aprobación</t>
  </si>
  <si>
    <t>Versión</t>
  </si>
  <si>
    <t>Página</t>
  </si>
  <si>
    <t>1 de 1</t>
  </si>
  <si>
    <t>FIRMA CONDUCTOR</t>
  </si>
  <si>
    <t>FIRMA JEFE DEPENDENCIA</t>
  </si>
  <si>
    <t>Lugar de Archivo</t>
  </si>
  <si>
    <t>Tiempo de retención</t>
  </si>
  <si>
    <t>Disposición Final</t>
  </si>
  <si>
    <t>Grupo de Muebles y Servicios Administrativos</t>
  </si>
  <si>
    <t>Dos (2) años</t>
  </si>
  <si>
    <t>Eliminar</t>
  </si>
  <si>
    <t>C.C:</t>
  </si>
  <si>
    <t>Hora extra diurna</t>
  </si>
  <si>
    <t>Hora extra nocturna</t>
  </si>
  <si>
    <t>Recargo nocturno</t>
  </si>
  <si>
    <t>Hora extra diurna dominical</t>
  </si>
  <si>
    <t>Hora extra nocturna domincial</t>
  </si>
  <si>
    <t>Recargo nocturno festivo</t>
  </si>
  <si>
    <t>Vr. Hora dominical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</si>
  <si>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</si>
  <si>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</si>
  <si>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</si>
  <si>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</si>
  <si>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</si>
  <si>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</si>
  <si>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</si>
  <si>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</si>
  <si>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</si>
  <si>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</si>
  <si>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</si>
  <si>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</si>
  <si>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</si>
  <si>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GUAJIRA</t>
  </si>
  <si>
    <t>HUILA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</si>
  <si>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</si>
  <si>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</si>
  <si>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</si>
  <si>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</si>
  <si>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</si>
  <si>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</si>
  <si>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</si>
  <si>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</si>
  <si>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</si>
  <si>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 xml:space="preserve">SUCRE </t>
  </si>
  <si>
    <t>TOLIMA</t>
  </si>
  <si>
    <t>VALLE</t>
  </si>
  <si>
    <t>NIVEL CENTRAL</t>
  </si>
  <si>
    <t>REGIONAL</t>
  </si>
  <si>
    <t>horario</t>
  </si>
  <si>
    <t>Total</t>
  </si>
  <si>
    <t>1:00 a.m.</t>
  </si>
  <si>
    <t>2:00 a.m.</t>
  </si>
  <si>
    <t>3:00 a.m.</t>
  </si>
  <si>
    <t>4:00 a.m.</t>
  </si>
  <si>
    <t>5:00 a.m.</t>
  </si>
  <si>
    <t>6:00 a.m.</t>
  </si>
  <si>
    <t>7:00 a.m.</t>
  </si>
  <si>
    <t>8:00 a.m.</t>
  </si>
  <si>
    <t>9:00 a.m.</t>
  </si>
  <si>
    <t>10:00 a.m.</t>
  </si>
  <si>
    <t>11:00 a.m.</t>
  </si>
  <si>
    <t>12:00 p.m.</t>
  </si>
  <si>
    <t>1:00 p.m.</t>
  </si>
  <si>
    <t>2:00 p.m.</t>
  </si>
  <si>
    <t>3:00 p.m.</t>
  </si>
  <si>
    <t>4:00 p.m.</t>
  </si>
  <si>
    <t>5:00 p.m.</t>
  </si>
  <si>
    <t>6:00 p.m.</t>
  </si>
  <si>
    <t>7:00 p.m.</t>
  </si>
  <si>
    <t>8:00 p.m.</t>
  </si>
  <si>
    <t>9:00 p.m.</t>
  </si>
  <si>
    <t>10:00 p.m.</t>
  </si>
  <si>
    <t>11:00 p.m.</t>
  </si>
  <si>
    <t>12:00 a.m.</t>
  </si>
  <si>
    <t>Festivos 2010</t>
  </si>
  <si>
    <t>Festivos</t>
  </si>
  <si>
    <t xml:space="preserve"> </t>
  </si>
  <si>
    <t>DIVISION DE SEGURIDAD</t>
  </si>
  <si>
    <t>GRUPO MUEBLES Y SERVICIOS ADMINISTRATIVOS</t>
  </si>
  <si>
    <t>HANS ALDO POVEDA JIMENEZ</t>
  </si>
  <si>
    <t>OBI-026</t>
  </si>
  <si>
    <t>DIVISION SEGURIDAD</t>
  </si>
  <si>
    <t>OFICINA DE PRENSA</t>
  </si>
  <si>
    <t>PROCURADURIA REGIONAL DEL TOLIMA</t>
  </si>
  <si>
    <t>SECRETARIA GENERAL</t>
  </si>
  <si>
    <t>INSTITUTO DE ESTUDIOS DEL MINISTERIO PUBLICO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</si>
  <si>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</si>
  <si>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C.C</t>
  </si>
  <si>
    <t>FORMATO: CONTROL MENSUAL DE HORAS EXTRAS
PROCESO: ADMINISTRACIÓN DE RECURSOS Y SEGURIDAD</t>
  </si>
  <si>
    <t>Versión:</t>
  </si>
  <si>
    <t>Fecha:</t>
  </si>
  <si>
    <t>Código:</t>
  </si>
  <si>
    <t>AR-F-90</t>
  </si>
  <si>
    <t>Columna1</t>
  </si>
  <si>
    <t>FIRMA FUNCIONARIO ASIGNADO</t>
  </si>
  <si>
    <t>Dependencia</t>
  </si>
  <si>
    <t>Nombre Funcionario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</si>
</sst>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d/mm/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5" fontId="1" fillId="0" borderId="0" xfId="1" applyNumberForma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Protection="1">
      <protection hidden="1"/>
    </xf>
    <xf numFmtId="14" fontId="0" fillId="0" borderId="7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14" fontId="0" fillId="0" borderId="4" xfId="0" applyNumberForma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14" fontId="0" fillId="0" borderId="0" xfId="0" applyNumberFormat="1" applyProtection="1">
      <protection hidden="1"/>
    </xf>
    <xf numFmtId="165" fontId="0" fillId="0" borderId="0" xfId="1" applyNumberFormat="1" applyFont="1" applyProtection="1">
      <protection hidden="1"/>
    </xf>
    <xf numFmtId="0" fontId="0" fillId="0" borderId="1" xfId="0" applyBorder="1" applyProtection="1">
      <protection hidden="1"/>
    </xf>
    <xf numFmtId="0" fontId="8" fillId="0" borderId="1" xfId="0" applyFont="1" applyBorder="1" applyProtection="1">
      <protection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3" borderId="1" xfId="0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8" fontId="3" fillId="2" borderId="1" xfId="0" applyNumberFormat="1" applyFont="1" applyFill="1" applyBorder="1" applyAlignment="1">
      <alignment horizontal="center"/>
    </xf>
    <xf numFmtId="18" fontId="0" fillId="0" borderId="0" xfId="0" applyNumberFormat="1" applyProtection="1">
      <protection hidden="1"/>
    </xf>
    <xf numFmtId="18" fontId="3" fillId="2" borderId="1" xfId="0" quotePrefix="1" applyNumberFormat="1" applyFont="1" applyFill="1" applyBorder="1" applyAlignment="1">
      <alignment horizontal="center"/>
    </xf>
    <xf numFmtId="18" fontId="0" fillId="0" borderId="1" xfId="0" applyNumberFormat="1" applyBorder="1" applyAlignment="1">
      <alignment horizontal="center"/>
    </xf>
    <xf numFmtId="0" fontId="0" fillId="4" borderId="0" xfId="0" applyFill="1"/>
    <xf numFmtId="0" fontId="0" fillId="3" borderId="0" xfId="0" applyFill="1"/>
    <xf numFmtId="0" fontId="0" fillId="3" borderId="9" xfId="0" applyFill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3" borderId="10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14" fontId="0" fillId="0" borderId="1" xfId="0" applyNumberFormat="1" applyBorder="1" applyProtection="1">
      <protection hidden="1"/>
    </xf>
    <xf numFmtId="166" fontId="0" fillId="0" borderId="0" xfId="0" applyNumberFormat="1" applyProtection="1">
      <protection hidden="1"/>
    </xf>
    <xf numFmtId="0" fontId="3" fillId="2" borderId="0" xfId="0" applyFont="1" applyFill="1" applyAlignment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9" fillId="5" borderId="2" xfId="0" applyFont="1" applyFill="1" applyBorder="1" applyAlignment="1" applyProtection="1">
      <alignment horizontal="center"/>
      <protection locked="0" hidden="1"/>
    </xf>
    <xf numFmtId="0" fontId="10" fillId="0" borderId="2" xfId="0" applyFont="1" applyBorder="1" applyAlignment="1" applyProtection="1">
      <alignment horizontal="center"/>
      <protection locked="0" hidden="1"/>
    </xf>
    <xf numFmtId="14" fontId="3" fillId="6" borderId="1" xfId="0" applyNumberFormat="1" applyFont="1" applyFill="1" applyBorder="1" applyProtection="1">
      <protection hidden="1"/>
    </xf>
    <xf numFmtId="0" fontId="4" fillId="0" borderId="0" xfId="0" applyFont="1" applyProtection="1">
      <protection hidden="1"/>
    </xf>
    <xf numFmtId="0" fontId="0" fillId="6" borderId="1" xfId="0" applyFill="1" applyBorder="1" applyAlignment="1" applyProtection="1">
      <alignment horizontal="center" vertical="center"/>
      <protection locked="0" hidden="1"/>
    </xf>
    <xf numFmtId="0" fontId="14" fillId="6" borderId="2" xfId="0" applyFont="1" applyFill="1" applyBorder="1" applyAlignment="1" applyProtection="1">
      <alignment horizontal="center"/>
      <protection locked="0" hidden="1"/>
    </xf>
    <xf numFmtId="0" fontId="0" fillId="7" borderId="1" xfId="0" applyFill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horizontal="center" vertical="center"/>
      <protection locked="0" hidden="1"/>
    </xf>
    <xf numFmtId="0" fontId="13" fillId="0" borderId="0" xfId="0" applyFont="1"/>
    <xf numFmtId="0" fontId="0" fillId="8" borderId="0" xfId="0" applyFill="1" applyProtection="1">
      <protection hidden="1"/>
    </xf>
    <xf numFmtId="0" fontId="1" fillId="8" borderId="0" xfId="0" applyFont="1" applyFill="1" applyProtection="1">
      <protection hidden="1"/>
    </xf>
    <xf numFmtId="14" fontId="3" fillId="6" borderId="1" xfId="0" applyNumberFormat="1" applyFont="1" applyFill="1" applyBorder="1" applyAlignment="1" applyProtection="1">
      <alignment horizontal="right"/>
      <protection hidden="1"/>
    </xf>
    <xf numFmtId="14" fontId="3" fillId="0" borderId="1" xfId="0" applyNumberFormat="1" applyFont="1" applyBorder="1"/>
    <xf numFmtId="0" fontId="1" fillId="6" borderId="1" xfId="0" applyFont="1" applyFill="1" applyBorder="1" applyAlignment="1" applyProtection="1">
      <alignment horizontal="center" vertical="center"/>
      <protection locked="0"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0" fillId="0" borderId="30" xfId="0" applyBorder="1" applyProtection="1">
      <protection hidden="1"/>
    </xf>
    <xf numFmtId="18" fontId="3" fillId="2" borderId="30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18" fontId="3" fillId="2" borderId="31" xfId="0" applyNumberFormat="1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20" xfId="0" applyNumberFormat="1" applyBorder="1" applyProtection="1">
      <protection hidden="1"/>
    </xf>
    <xf numFmtId="0" fontId="0" fillId="0" borderId="0" xfId="0" applyAlignment="1" applyProtection="1">
      <alignment horizontal="center" vertical="center"/>
      <protection locked="0" hidden="1"/>
    </xf>
    <xf numFmtId="18" fontId="3" fillId="2" borderId="0" xfId="0" applyNumberFormat="1" applyFont="1" applyFill="1" applyAlignment="1">
      <alignment horizontal="center"/>
    </xf>
    <xf numFmtId="1" fontId="0" fillId="0" borderId="7" xfId="0" applyNumberFormat="1" applyBorder="1" applyAlignment="1" applyProtection="1">
      <alignment horizontal="center" vertical="center"/>
      <protection hidden="1"/>
    </xf>
    <xf numFmtId="0" fontId="9" fillId="5" borderId="2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vertic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5" borderId="2" xfId="0" applyFont="1" applyFill="1" applyBorder="1" applyAlignment="1" applyProtection="1">
      <alignment horizontal="center"/>
      <protection locked="0" hidden="1"/>
    </xf>
    <xf numFmtId="0" fontId="10" fillId="6" borderId="2" xfId="0" applyFont="1" applyFill="1" applyBorder="1" applyAlignment="1" applyProtection="1">
      <alignment horizontal="center"/>
      <protection locked="0" hidden="1"/>
    </xf>
    <xf numFmtId="0" fontId="10" fillId="0" borderId="2" xfId="0" applyFont="1" applyBorder="1" applyAlignment="1" applyProtection="1">
      <alignment horizontal="center"/>
      <protection locked="0" hidden="1"/>
    </xf>
    <xf numFmtId="3" fontId="9" fillId="0" borderId="2" xfId="0" applyNumberFormat="1" applyFont="1" applyBorder="1" applyAlignment="1" applyProtection="1">
      <alignment horizontal="center"/>
      <protection locked="0" hidden="1"/>
    </xf>
    <xf numFmtId="0" fontId="9" fillId="0" borderId="2" xfId="0" applyFont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3" fillId="0" borderId="3" xfId="0" applyFont="1" applyBorder="1" applyAlignment="1" applyProtection="1">
      <alignment horizont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16" xfId="0" applyFont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7" fillId="0" borderId="3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0" fillId="6" borderId="32" xfId="0" applyFont="1" applyFill="1" applyBorder="1" applyAlignment="1" applyProtection="1">
      <alignment horizontal="center"/>
      <protection locked="0" hidden="1"/>
    </xf>
    <xf numFmtId="0" fontId="1" fillId="0" borderId="16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</cellXfs>
  <cellStyles count="2">
    <cellStyle name="Millares" xfId="1" builtinId="3"/>
    <cellStyle name="Normal" xfId="0" builtinId="0"/>
  </cellStyles>
  <dxfs count="191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 patternType="solid">
          <bgColor rgb="FFFFFFCC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 * #,##0_ ;_ * \-#,##0_ ;_ * &quot;-&quot;??_ ;_ @_ "/>
      <protection locked="1" hidden="1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microsoft.com/office/2023/09/relationships/Python" Target="pyth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5</xdr:row>
      <xdr:rowOff>38100</xdr:rowOff>
    </xdr:from>
    <xdr:to>
      <xdr:col>3</xdr:col>
      <xdr:colOff>704850</xdr:colOff>
      <xdr:row>8</xdr:row>
      <xdr:rowOff>266700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857250"/>
          <a:ext cx="11715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5</xdr:row>
      <xdr:rowOff>38100</xdr:rowOff>
    </xdr:from>
    <xdr:to>
      <xdr:col>3</xdr:col>
      <xdr:colOff>704850</xdr:colOff>
      <xdr:row>8</xdr:row>
      <xdr:rowOff>266700</xdr:rowOff>
    </xdr:to>
    <xdr:pic>
      <xdr:nvPicPr>
        <xdr:cNvPr id="4042" name="Picture 1">
          <a:extLst>
            <a:ext uri="{FF2B5EF4-FFF2-40B4-BE49-F238E27FC236}">
              <a16:creationId xmlns:a16="http://schemas.microsoft.com/office/drawing/2014/main" id="{00000000-0008-0000-05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857250"/>
          <a:ext cx="17335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5</xdr:row>
      <xdr:rowOff>38100</xdr:rowOff>
    </xdr:from>
    <xdr:to>
      <xdr:col>3</xdr:col>
      <xdr:colOff>704850</xdr:colOff>
      <xdr:row>7</xdr:row>
      <xdr:rowOff>266700</xdr:rowOff>
    </xdr:to>
    <xdr:pic>
      <xdr:nvPicPr>
        <xdr:cNvPr id="1790" name="Picture 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857250"/>
          <a:ext cx="11715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5</xdr:row>
      <xdr:rowOff>38100</xdr:rowOff>
    </xdr:from>
    <xdr:to>
      <xdr:col>3</xdr:col>
      <xdr:colOff>704850</xdr:colOff>
      <xdr:row>8</xdr:row>
      <xdr:rowOff>266700</xdr:rowOff>
    </xdr:to>
    <xdr:pic>
      <xdr:nvPicPr>
        <xdr:cNvPr id="6457" name="Picture 4">
          <a:extLst>
            <a:ext uri="{FF2B5EF4-FFF2-40B4-BE49-F238E27FC236}">
              <a16:creationId xmlns:a16="http://schemas.microsoft.com/office/drawing/2014/main" id="{00000000-0008-0000-0700-000039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857250"/>
          <a:ext cx="11715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5</xdr:row>
      <xdr:rowOff>38100</xdr:rowOff>
    </xdr:from>
    <xdr:to>
      <xdr:col>3</xdr:col>
      <xdr:colOff>704850</xdr:colOff>
      <xdr:row>8</xdr:row>
      <xdr:rowOff>266700</xdr:rowOff>
    </xdr:to>
    <xdr:pic>
      <xdr:nvPicPr>
        <xdr:cNvPr id="8452" name="Picture 1">
          <a:extLst>
            <a:ext uri="{FF2B5EF4-FFF2-40B4-BE49-F238E27FC236}">
              <a16:creationId xmlns:a16="http://schemas.microsoft.com/office/drawing/2014/main" id="{00000000-0008-0000-0800-00000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857250"/>
          <a:ext cx="17335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5C8E41-95F5-48FB-9E2B-57F61DF50819}" name="Tabla3" displayName="Tabla3" ref="D49:D92" totalsRowShown="0" headerRowDxfId="190" dataDxfId="189" headerRowCellStyle="Millares">
  <autoFilter ref="D49:D92" xr:uid="{8C5C8E41-95F5-48FB-9E2B-57F61DF50819}"/>
  <tableColumns count="1">
    <tableColumn id="1" xr3:uid="{E432B97F-F33E-4FCC-9A9C-0CEB75D7C3DA}" name="Columna1" dataDxfId="18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"/>
  <sheetViews>
    <sheetView topLeftCell="A10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"/>
  <sheetViews>
    <sheetView topLeftCell="A55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AH65536"/>
  <sheetViews>
    <sheetView showFormulas="1" showGridLines="0" showZeros="0" topLeftCell="C3" zoomScaleNormal="100" workbookViewId="0"/>
  </sheetViews>
  <sheetFormatPr baseColWidth="10" defaultColWidth="0" defaultRowHeight="12.75" customHeight="1" zeroHeight="1" x14ac:dyDescent="0.2"/>
  <cols>
    <col min="1" max="1" width="6.5703125" style="21" customWidth="1"/>
    <col min="2" max="2" width="12.7109375" style="21" bestFit="1" customWidth="1"/>
    <col min="3" max="3" width="7.85546875" style="21" customWidth="1"/>
    <col min="4" max="4" width="11.42578125" style="21" customWidth="1"/>
    <col min="5" max="5" width="10.140625" style="21" customWidth="1"/>
    <col min="6" max="6" width="2.7109375" style="21" customWidth="1"/>
    <col min="7" max="7" width="11.42578125" style="21" customWidth="1"/>
    <col min="8" max="8" width="2.85546875" style="21" customWidth="1"/>
    <col min="9" max="9" width="11.140625" style="21" customWidth="1"/>
    <col min="10" max="10" width="2.85546875" style="21" customWidth="1"/>
    <col min="11" max="11" width="9.28515625" style="21" customWidth="1"/>
    <col min="12" max="12" width="9.7109375" style="21" customWidth="1"/>
    <col min="13" max="13" width="10.28515625" style="21" customWidth="1"/>
    <col min="14" max="14" width="5.42578125" style="21" customWidth="1"/>
    <col min="15" max="15" width="10.5703125" style="21" customWidth="1"/>
    <col min="16" max="16" width="11.5703125" style="21" customWidth="1"/>
    <col min="17" max="17" width="10.140625" style="21" customWidth="1"/>
    <col min="18" max="18" width="6.140625" style="21" customWidth="1"/>
    <col min="19" max="19" width="15.5703125" style="21" customWidth="1"/>
    <col min="20" max="20" width="10.140625" style="21" customWidth="1"/>
    <col min="21" max="21" width="4" style="21" customWidth="1"/>
    <col min="22" max="22" width="10.140625" style="21" customWidth="1"/>
    <col min="23" max="23" width="4.42578125" style="21" customWidth="1"/>
    <col min="24" max="24" width="10.140625" style="21" customWidth="1"/>
    <col min="25" max="25" width="4.5703125" style="21" customWidth="1"/>
    <col min="26" max="26" width="10.140625" style="21" customWidth="1"/>
    <col min="27" max="27" width="7.5703125" style="21" customWidth="1"/>
    <col min="28" max="28" width="10.140625" style="21" customWidth="1"/>
    <col min="29" max="29" width="4.140625" style="21" customWidth="1"/>
    <col min="30" max="30" width="9.85546875" style="21" customWidth="1"/>
    <col min="31" max="31" width="12" style="21" customWidth="1"/>
    <col min="32" max="32" width="1.28515625" style="21" customWidth="1"/>
    <col min="33" max="33" width="12.7109375" style="21" bestFit="1" customWidth="1"/>
    <col min="34" max="34" width="12.7109375" style="21" hidden="1" customWidth="1"/>
    <col min="35" max="16384" width="0" style="21" hidden="1"/>
  </cols>
  <sheetData>
    <row r="1" spans="2:31" ht="12.75" customHeight="1" x14ac:dyDescent="0.2"/>
    <row r="2" spans="2:31" ht="12.75" customHeight="1" x14ac:dyDescent="0.2"/>
    <row r="3" spans="2:31" ht="12.75" customHeight="1" x14ac:dyDescent="0.2"/>
    <row r="4" spans="2:31" ht="12.75" customHeight="1" x14ac:dyDescent="0.2"/>
    <row r="5" spans="2:31" ht="13.5" customHeight="1" thickBot="1" x14ac:dyDescent="0.25"/>
    <row r="6" spans="2:31" ht="30.75" customHeight="1" x14ac:dyDescent="0.2">
      <c r="C6" s="94"/>
      <c r="D6" s="95"/>
      <c r="E6" s="100" t="s">
        <v>32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 t="s">
        <v>36</v>
      </c>
      <c r="AA6" s="100"/>
      <c r="AB6" s="100"/>
      <c r="AC6" s="100"/>
      <c r="AD6" s="100"/>
      <c r="AE6" s="22">
        <v>39709</v>
      </c>
    </row>
    <row r="7" spans="2:31" ht="30.75" customHeight="1" x14ac:dyDescent="0.2">
      <c r="C7" s="96"/>
      <c r="D7" s="97"/>
      <c r="E7" s="101" t="s">
        <v>33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 t="s">
        <v>37</v>
      </c>
      <c r="AA7" s="101"/>
      <c r="AB7" s="101"/>
      <c r="AC7" s="101"/>
      <c r="AD7" s="101"/>
      <c r="AE7" s="24">
        <v>39722</v>
      </c>
    </row>
    <row r="8" spans="2:31" ht="30.75" customHeight="1" x14ac:dyDescent="0.2">
      <c r="C8" s="96"/>
      <c r="D8" s="97"/>
      <c r="E8" s="101" t="s">
        <v>34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 t="s">
        <v>38</v>
      </c>
      <c r="AA8" s="101"/>
      <c r="AB8" s="101"/>
      <c r="AC8" s="101"/>
      <c r="AD8" s="101"/>
      <c r="AE8" s="25">
        <v>1</v>
      </c>
    </row>
    <row r="9" spans="2:31" ht="30.75" customHeight="1" thickBot="1" x14ac:dyDescent="0.25">
      <c r="C9" s="98"/>
      <c r="D9" s="99"/>
      <c r="E9" s="102" t="s">
        <v>35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 t="s">
        <v>39</v>
      </c>
      <c r="AA9" s="102"/>
      <c r="AB9" s="102"/>
      <c r="AC9" s="102"/>
      <c r="AD9" s="102"/>
      <c r="AE9" s="26" t="s">
        <v>40</v>
      </c>
    </row>
    <row r="10" spans="2:31" ht="12.75" customHeight="1" x14ac:dyDescent="0.2"/>
    <row r="11" spans="2:31" ht="20.25" customHeight="1" x14ac:dyDescent="0.3">
      <c r="C11" s="104" t="s">
        <v>85</v>
      </c>
      <c r="D11" s="104"/>
      <c r="E11" s="105" t="s">
        <v>84</v>
      </c>
      <c r="F11" s="105"/>
      <c r="G11" s="105"/>
      <c r="H11" s="105"/>
      <c r="I11" s="105"/>
      <c r="J11" s="105"/>
      <c r="K11" s="105"/>
    </row>
    <row r="12" spans="2:31" ht="12.75" customHeight="1" x14ac:dyDescent="0.2"/>
    <row r="13" spans="2:31" ht="20.25" x14ac:dyDescent="0.3">
      <c r="C13" s="104" t="s">
        <v>0</v>
      </c>
      <c r="D13" s="104"/>
      <c r="E13" s="68">
        <v>2015</v>
      </c>
      <c r="F13" s="64"/>
      <c r="G13" s="63" t="s">
        <v>1</v>
      </c>
      <c r="H13" s="105" t="s">
        <v>5</v>
      </c>
      <c r="I13" s="105"/>
      <c r="J13" s="105"/>
      <c r="K13" s="105"/>
    </row>
    <row r="14" spans="2:31" ht="20.25" customHeight="1" x14ac:dyDescent="0.3">
      <c r="B14" s="61"/>
      <c r="L14" s="27"/>
      <c r="M14" s="27"/>
      <c r="N14" s="27"/>
      <c r="O14" s="27"/>
      <c r="P14" s="27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</row>
    <row r="15" spans="2:31" ht="20.25" x14ac:dyDescent="0.3"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</row>
    <row r="16" spans="2:31" ht="20.25" x14ac:dyDescent="0.3">
      <c r="C16" s="65" t="s">
        <v>29</v>
      </c>
      <c r="D16" s="64"/>
      <c r="E16" s="64"/>
      <c r="F16" s="106" t="s">
        <v>117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65" t="s">
        <v>30</v>
      </c>
      <c r="R16" s="64"/>
      <c r="S16" s="107" t="s">
        <v>118</v>
      </c>
      <c r="T16" s="107"/>
      <c r="Z16" s="65" t="s">
        <v>31</v>
      </c>
      <c r="AA16" s="64"/>
      <c r="AB16" s="64"/>
      <c r="AC16" s="73"/>
      <c r="AD16" s="69">
        <v>368</v>
      </c>
      <c r="AE16" s="73"/>
    </row>
    <row r="17" spans="3:32" ht="20.25" x14ac:dyDescent="0.3"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</row>
    <row r="18" spans="3:32" ht="20.25" x14ac:dyDescent="0.3">
      <c r="C18" s="65" t="s">
        <v>49</v>
      </c>
      <c r="D18" s="108">
        <v>19444474</v>
      </c>
      <c r="E18" s="109"/>
      <c r="F18" s="109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</row>
    <row r="19" spans="3:32" x14ac:dyDescent="0.2">
      <c r="D19" s="21" t="s">
        <v>114</v>
      </c>
    </row>
    <row r="20" spans="3:32" ht="25.5" customHeight="1" x14ac:dyDescent="0.25">
      <c r="C20" s="110" t="s">
        <v>14</v>
      </c>
      <c r="D20" s="110"/>
      <c r="E20" s="110" t="s">
        <v>15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28" t="s">
        <v>16</v>
      </c>
      <c r="Q20" s="71"/>
      <c r="R20" s="110" t="s">
        <v>14</v>
      </c>
      <c r="S20" s="110"/>
      <c r="T20" s="110" t="s">
        <v>15</v>
      </c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28" t="s">
        <v>16</v>
      </c>
    </row>
    <row r="21" spans="3:32" ht="23.25" customHeight="1" x14ac:dyDescent="0.2">
      <c r="C21" s="36">
        <v>1</v>
      </c>
      <c r="D21" s="36" t="str">
        <f t="shared" ref="D21:D41" si="0">IF(OR($E$13=0,$H$13=0),0,VLOOKUP(WEEKDAY(DATE($E$13,VLOOKUP($H$13,$F$49:$G$60,2,FALSE),C21),2),$I$49:$J$55,2,FALSE))</f>
        <v>Miércoles</v>
      </c>
      <c r="E21" s="36"/>
      <c r="F21" s="36" t="s">
        <v>26</v>
      </c>
      <c r="G21" s="36"/>
      <c r="H21" s="36" t="s">
        <v>27</v>
      </c>
      <c r="I21" s="36"/>
      <c r="J21" s="36" t="s">
        <v>26</v>
      </c>
      <c r="K21" s="36"/>
      <c r="L21" s="36" t="s">
        <v>27</v>
      </c>
      <c r="M21" s="36"/>
      <c r="N21" s="36" t="s">
        <v>26</v>
      </c>
      <c r="O21" s="36"/>
      <c r="P21" s="36">
        <f>IF(ISNA(Copia!P21)=TRUE,0,Copia!P21)</f>
        <v>0</v>
      </c>
      <c r="Q21" s="29"/>
      <c r="R21" s="36">
        <v>22</v>
      </c>
      <c r="S21" s="36" t="str">
        <f t="shared" ref="S21:S27" si="1">IF(OR($E$13=0,$H$13=0),0,VLOOKUP(WEEKDAY(DATE($E$13,VLOOKUP($H$13,$F$49:$G$60,2,FALSE),R21),2),$I$49:$J$55,2,FALSE))</f>
        <v>Miércoles</v>
      </c>
      <c r="T21" s="36"/>
      <c r="U21" s="36" t="s">
        <v>26</v>
      </c>
      <c r="V21" s="36"/>
      <c r="W21" s="36" t="s">
        <v>27</v>
      </c>
      <c r="X21" s="36"/>
      <c r="Y21" s="36" t="s">
        <v>26</v>
      </c>
      <c r="Z21" s="36"/>
      <c r="AA21" s="36" t="s">
        <v>27</v>
      </c>
      <c r="AB21" s="36"/>
      <c r="AC21" s="36" t="s">
        <v>26</v>
      </c>
      <c r="AD21" s="36"/>
      <c r="AE21" s="36">
        <f>IF(ISNA(Copia!AE21)=TRUE,0,Copia!AE21)</f>
        <v>0</v>
      </c>
    </row>
    <row r="22" spans="3:32" ht="23.25" customHeight="1" x14ac:dyDescent="0.2">
      <c r="C22" s="36">
        <v>2</v>
      </c>
      <c r="D22" s="36" t="str">
        <f t="shared" si="0"/>
        <v>Jueves</v>
      </c>
      <c r="E22" s="36"/>
      <c r="F22" s="36" t="s">
        <v>26</v>
      </c>
      <c r="G22" s="36"/>
      <c r="H22" s="36" t="s">
        <v>27</v>
      </c>
      <c r="I22" s="36"/>
      <c r="J22" s="36" t="s">
        <v>26</v>
      </c>
      <c r="K22" s="36"/>
      <c r="L22" s="36" t="s">
        <v>27</v>
      </c>
      <c r="M22" s="36"/>
      <c r="N22" s="36" t="s">
        <v>26</v>
      </c>
      <c r="O22" s="36"/>
      <c r="P22" s="36">
        <f>IF(ISNA(Copia!P22)=TRUE,0,Copia!P22)</f>
        <v>0</v>
      </c>
      <c r="Q22" s="29"/>
      <c r="R22" s="36">
        <v>23</v>
      </c>
      <c r="S22" s="36" t="str">
        <f t="shared" si="1"/>
        <v>Jueves</v>
      </c>
      <c r="T22" s="36"/>
      <c r="U22" s="36" t="s">
        <v>26</v>
      </c>
      <c r="V22" s="36"/>
      <c r="W22" s="36" t="s">
        <v>27</v>
      </c>
      <c r="X22" s="36"/>
      <c r="Y22" s="36" t="s">
        <v>26</v>
      </c>
      <c r="Z22" s="36"/>
      <c r="AA22" s="36" t="s">
        <v>27</v>
      </c>
      <c r="AB22" s="36"/>
      <c r="AC22" s="36" t="s">
        <v>26</v>
      </c>
      <c r="AD22" s="36"/>
      <c r="AE22" s="36">
        <f>IF(ISNA(Copia!AE22)=TRUE,0,Copia!AE22)</f>
        <v>0</v>
      </c>
    </row>
    <row r="23" spans="3:32" ht="23.25" customHeight="1" x14ac:dyDescent="0.2">
      <c r="C23" s="36">
        <v>3</v>
      </c>
      <c r="D23" s="36" t="str">
        <f t="shared" si="0"/>
        <v>Viernes</v>
      </c>
      <c r="E23" s="36"/>
      <c r="F23" s="36" t="s">
        <v>26</v>
      </c>
      <c r="G23" s="36"/>
      <c r="H23" s="36" t="s">
        <v>27</v>
      </c>
      <c r="I23" s="36"/>
      <c r="J23" s="36" t="s">
        <v>26</v>
      </c>
      <c r="K23" s="36"/>
      <c r="L23" s="36" t="s">
        <v>27</v>
      </c>
      <c r="M23" s="36"/>
      <c r="N23" s="36" t="s">
        <v>26</v>
      </c>
      <c r="O23" s="36"/>
      <c r="P23" s="36">
        <f>IF(ISNA(Copia!P23)=TRUE,0,Copia!P23)</f>
        <v>0</v>
      </c>
      <c r="Q23" s="29"/>
      <c r="R23" s="36">
        <v>24</v>
      </c>
      <c r="S23" s="36" t="str">
        <f t="shared" si="1"/>
        <v>Viernes</v>
      </c>
      <c r="T23" s="36"/>
      <c r="U23" s="36" t="s">
        <v>26</v>
      </c>
      <c r="V23" s="36"/>
      <c r="W23" s="36" t="s">
        <v>27</v>
      </c>
      <c r="X23" s="36"/>
      <c r="Y23" s="36" t="s">
        <v>26</v>
      </c>
      <c r="Z23" s="36"/>
      <c r="AA23" s="36" t="s">
        <v>27</v>
      </c>
      <c r="AB23" s="36"/>
      <c r="AC23" s="36" t="s">
        <v>26</v>
      </c>
      <c r="AD23" s="36"/>
      <c r="AE23" s="36">
        <f>IF(ISNA(Copia!AE23)=TRUE,0,Copia!AE23)</f>
        <v>0</v>
      </c>
    </row>
    <row r="24" spans="3:32" ht="23.25" customHeight="1" x14ac:dyDescent="0.2">
      <c r="C24" s="36">
        <v>4</v>
      </c>
      <c r="D24" s="36" t="str">
        <f t="shared" si="0"/>
        <v>Sábado</v>
      </c>
      <c r="E24" s="36"/>
      <c r="F24" s="36" t="s">
        <v>26</v>
      </c>
      <c r="G24" s="36"/>
      <c r="H24" s="36" t="s">
        <v>27</v>
      </c>
      <c r="I24" s="36"/>
      <c r="J24" s="36" t="s">
        <v>26</v>
      </c>
      <c r="K24" s="36"/>
      <c r="L24" s="36" t="s">
        <v>27</v>
      </c>
      <c r="M24" s="36"/>
      <c r="N24" s="36" t="s">
        <v>26</v>
      </c>
      <c r="O24" s="36"/>
      <c r="P24" s="36"/>
      <c r="Q24" s="29"/>
      <c r="R24" s="36">
        <v>25</v>
      </c>
      <c r="S24" s="36" t="str">
        <f t="shared" si="1"/>
        <v>Sábado</v>
      </c>
      <c r="T24" s="74"/>
      <c r="U24" s="36" t="s">
        <v>26</v>
      </c>
      <c r="V24" s="74"/>
      <c r="W24" s="36" t="s">
        <v>27</v>
      </c>
      <c r="X24" s="74"/>
      <c r="Y24" s="36" t="s">
        <v>26</v>
      </c>
      <c r="Z24" s="74"/>
      <c r="AA24" s="36" t="s">
        <v>27</v>
      </c>
      <c r="AB24" s="36"/>
      <c r="AC24" s="36" t="s">
        <v>26</v>
      </c>
      <c r="AD24" s="74"/>
      <c r="AE24" s="36">
        <f>IF(ISNA(Copia!AE24)=TRUE,0,Copia!AE24)</f>
        <v>0</v>
      </c>
    </row>
    <row r="25" spans="3:32" ht="23.25" customHeight="1" x14ac:dyDescent="0.2">
      <c r="C25" s="36">
        <v>5</v>
      </c>
      <c r="D25" s="36" t="str">
        <f t="shared" si="0"/>
        <v>Domingo</v>
      </c>
      <c r="E25" s="36"/>
      <c r="F25" s="36" t="s">
        <v>26</v>
      </c>
      <c r="G25" s="36"/>
      <c r="H25" s="36" t="s">
        <v>27</v>
      </c>
      <c r="I25" s="36"/>
      <c r="J25" s="36" t="s">
        <v>26</v>
      </c>
      <c r="K25" s="36"/>
      <c r="L25" s="36" t="s">
        <v>27</v>
      </c>
      <c r="M25" s="36"/>
      <c r="N25" s="36" t="s">
        <v>26</v>
      </c>
      <c r="O25" s="36"/>
      <c r="P25" s="36"/>
      <c r="Q25" s="29"/>
      <c r="R25" s="72">
        <v>26</v>
      </c>
      <c r="S25" s="72" t="str">
        <f t="shared" si="1"/>
        <v>Domingo</v>
      </c>
      <c r="T25" s="36"/>
      <c r="U25" s="72" t="s">
        <v>26</v>
      </c>
      <c r="V25" s="36"/>
      <c r="W25" s="72" t="s">
        <v>27</v>
      </c>
      <c r="X25" s="36"/>
      <c r="Y25" s="72" t="s">
        <v>26</v>
      </c>
      <c r="Z25" s="36"/>
      <c r="AA25" s="72" t="s">
        <v>27</v>
      </c>
      <c r="AB25" s="36"/>
      <c r="AC25" s="72" t="s">
        <v>26</v>
      </c>
      <c r="AD25" s="36"/>
      <c r="AE25" s="72">
        <f>IF(ISNA(Copia!AE25)=TRUE,0,Copia!AE25)</f>
        <v>0</v>
      </c>
    </row>
    <row r="26" spans="3:32" ht="23.25" customHeight="1" x14ac:dyDescent="0.2">
      <c r="C26" s="36">
        <v>6</v>
      </c>
      <c r="D26" s="36" t="str">
        <f>IF(OR($E$13=0,$H$13=0),0,VLOOKUP(WEEKDAY(DATE($E$13,VLOOKUP($H$13,$F$49:$G$60,2,FALSE),C26),2),$I$49:$J$55,2,FALSE))</f>
        <v>Lunes</v>
      </c>
      <c r="E26" s="36"/>
      <c r="F26" s="36" t="s">
        <v>26</v>
      </c>
      <c r="G26" s="36"/>
      <c r="H26" s="36" t="s">
        <v>27</v>
      </c>
      <c r="I26" s="36"/>
      <c r="J26" s="36" t="s">
        <v>26</v>
      </c>
      <c r="K26" s="36"/>
      <c r="L26" s="36" t="s">
        <v>27</v>
      </c>
      <c r="M26" s="36"/>
      <c r="N26" s="36" t="s">
        <v>26</v>
      </c>
      <c r="O26" s="36"/>
      <c r="P26" s="36"/>
      <c r="Q26" s="29"/>
      <c r="R26" s="36">
        <v>27</v>
      </c>
      <c r="S26" s="36" t="str">
        <f>IF(OR($E$13=0,$H$13=0),0,VLOOKUP(WEEKDAY(DATE($E$13,VLOOKUP($H$13,$F$49:$G$60,2,FALSE),R26),2),$I$49:$J$55,2,FALSE))</f>
        <v>Lunes</v>
      </c>
      <c r="T26" s="36"/>
      <c r="U26" s="72" t="s">
        <v>26</v>
      </c>
      <c r="V26" s="36"/>
      <c r="W26" s="36" t="s">
        <v>27</v>
      </c>
      <c r="X26" s="36"/>
      <c r="Y26" s="36" t="s">
        <v>26</v>
      </c>
      <c r="Z26" s="36"/>
      <c r="AA26" s="36" t="s">
        <v>27</v>
      </c>
      <c r="AB26" s="36"/>
      <c r="AC26" s="36" t="s">
        <v>26</v>
      </c>
      <c r="AD26" s="36"/>
      <c r="AE26" s="36">
        <f>IF(ISNA(Copia!AE26)=TRUE,0,Copia!AE26)</f>
        <v>0</v>
      </c>
    </row>
    <row r="27" spans="3:32" ht="23.25" customHeight="1" x14ac:dyDescent="0.2">
      <c r="C27" s="36">
        <v>7</v>
      </c>
      <c r="D27" s="36" t="str">
        <f t="shared" si="0"/>
        <v>Martes</v>
      </c>
      <c r="E27" s="36"/>
      <c r="F27" s="36" t="s">
        <v>26</v>
      </c>
      <c r="G27" s="36"/>
      <c r="H27" s="36" t="s">
        <v>27</v>
      </c>
      <c r="I27" s="36"/>
      <c r="J27" s="36" t="s">
        <v>26</v>
      </c>
      <c r="K27" s="36"/>
      <c r="L27" s="36" t="s">
        <v>27</v>
      </c>
      <c r="M27" s="36"/>
      <c r="N27" s="36" t="s">
        <v>26</v>
      </c>
      <c r="O27" s="36"/>
      <c r="P27" s="36"/>
      <c r="Q27" s="29"/>
      <c r="R27" s="36">
        <v>28</v>
      </c>
      <c r="S27" s="36" t="str">
        <f t="shared" si="1"/>
        <v>Martes</v>
      </c>
      <c r="T27" s="36"/>
      <c r="U27" s="36" t="s">
        <v>26</v>
      </c>
      <c r="V27" s="36"/>
      <c r="W27" s="36" t="s">
        <v>27</v>
      </c>
      <c r="X27" s="36"/>
      <c r="Y27" s="36" t="s">
        <v>26</v>
      </c>
      <c r="Z27" s="36"/>
      <c r="AA27" s="36" t="s">
        <v>27</v>
      </c>
      <c r="AB27" s="36"/>
      <c r="AC27" s="36" t="s">
        <v>26</v>
      </c>
      <c r="AD27" s="36"/>
      <c r="AE27" s="36">
        <f>IF(ISNA(Copia!AE27)=TRUE,0,Copia!AE27)</f>
        <v>0</v>
      </c>
    </row>
    <row r="28" spans="3:32" ht="23.25" customHeight="1" x14ac:dyDescent="0.2">
      <c r="C28" s="36">
        <v>8</v>
      </c>
      <c r="D28" s="36" t="str">
        <f t="shared" si="0"/>
        <v>Miércoles</v>
      </c>
      <c r="E28" s="74"/>
      <c r="F28" s="36" t="s">
        <v>26</v>
      </c>
      <c r="G28" s="74"/>
      <c r="H28" s="36" t="s">
        <v>27</v>
      </c>
      <c r="I28" s="74"/>
      <c r="J28" s="36" t="s">
        <v>26</v>
      </c>
      <c r="K28" s="74"/>
      <c r="L28" s="36" t="s">
        <v>27</v>
      </c>
      <c r="M28" s="74"/>
      <c r="N28" s="36" t="s">
        <v>26</v>
      </c>
      <c r="O28" s="74"/>
      <c r="P28" s="36"/>
      <c r="Q28" s="29"/>
      <c r="R28" s="36">
        <v>29</v>
      </c>
      <c r="S28" s="36" t="str">
        <f>IF(OR($E$13=0,$H$13=0),0,VLOOKUP(WEEKDAY(DATE($E$13,VLOOKUP($H$13,$F$49:$G$60,2,FALSE),R28),2),$I$49:$J$55,2,FALSE))</f>
        <v>Miércoles</v>
      </c>
      <c r="T28" s="36"/>
      <c r="U28" s="36" t="s">
        <v>26</v>
      </c>
      <c r="V28" s="36"/>
      <c r="W28" s="36" t="s">
        <v>27</v>
      </c>
      <c r="X28" s="36"/>
      <c r="Y28" s="36" t="s">
        <v>26</v>
      </c>
      <c r="Z28" s="36"/>
      <c r="AA28" s="36" t="s">
        <v>27</v>
      </c>
      <c r="AB28" s="36"/>
      <c r="AC28" s="36" t="s">
        <v>26</v>
      </c>
      <c r="AD28" s="36"/>
      <c r="AE28" s="36">
        <f>IF(ISNA(Copia!AE28)=TRUE,0,Copia!AE28)</f>
        <v>0</v>
      </c>
    </row>
    <row r="29" spans="3:32" ht="23.25" customHeight="1" x14ac:dyDescent="0.2">
      <c r="C29" s="36">
        <v>9</v>
      </c>
      <c r="D29" s="36" t="str">
        <f t="shared" si="0"/>
        <v>Jueves</v>
      </c>
      <c r="E29" s="36"/>
      <c r="F29" s="36" t="s">
        <v>26</v>
      </c>
      <c r="G29" s="36"/>
      <c r="H29" s="36" t="s">
        <v>27</v>
      </c>
      <c r="I29" s="36"/>
      <c r="J29" s="36" t="s">
        <v>26</v>
      </c>
      <c r="K29" s="36"/>
      <c r="L29" s="36" t="s">
        <v>27</v>
      </c>
      <c r="M29" s="36"/>
      <c r="N29" s="36" t="s">
        <v>26</v>
      </c>
      <c r="O29" s="36"/>
      <c r="P29" s="36">
        <f>IF(ISNA(Copia!P29)=TRUE,0,Copia!P29)</f>
        <v>0</v>
      </c>
      <c r="Q29" s="29"/>
      <c r="R29" s="36">
        <v>30</v>
      </c>
      <c r="S29" s="36" t="str">
        <f>IF(OR($E$13=0,$H$13=0),0,VLOOKUP(WEEKDAY(DATE($E$13,VLOOKUP($H$13,$F$49:$G$60,2,FALSE),R29),2),$I$49:$J$55,2,FALSE))</f>
        <v>Jueves</v>
      </c>
      <c r="T29" s="36"/>
      <c r="U29" s="36" t="s">
        <v>26</v>
      </c>
      <c r="V29" s="36"/>
      <c r="W29" s="36" t="s">
        <v>27</v>
      </c>
      <c r="X29" s="36"/>
      <c r="Y29" s="36" t="s">
        <v>26</v>
      </c>
      <c r="Z29" s="36"/>
      <c r="AA29" s="36" t="s">
        <v>27</v>
      </c>
      <c r="AB29" s="36"/>
      <c r="AC29" s="36" t="s">
        <v>26</v>
      </c>
      <c r="AD29" s="36"/>
      <c r="AE29" s="36">
        <f>IF(ISNA(Copia!AE29)=TRUE,0,Copia!AE29)</f>
        <v>0</v>
      </c>
    </row>
    <row r="30" spans="3:32" ht="23.25" customHeight="1" x14ac:dyDescent="0.2">
      <c r="C30" s="72">
        <v>10</v>
      </c>
      <c r="D30" s="72" t="str">
        <f t="shared" si="0"/>
        <v>Viernes</v>
      </c>
      <c r="E30" s="36"/>
      <c r="F30" s="72" t="s">
        <v>26</v>
      </c>
      <c r="G30" s="36"/>
      <c r="H30" s="72" t="s">
        <v>27</v>
      </c>
      <c r="I30" s="36"/>
      <c r="J30" s="72" t="s">
        <v>26</v>
      </c>
      <c r="K30" s="36"/>
      <c r="L30" s="72" t="s">
        <v>27</v>
      </c>
      <c r="M30" s="36"/>
      <c r="N30" s="72" t="s">
        <v>26</v>
      </c>
      <c r="O30" s="36"/>
      <c r="P30" s="72">
        <f>IF(ISNA(Copia!P30)=TRUE,0,Copia!P30)</f>
        <v>0</v>
      </c>
      <c r="Q30" s="29"/>
      <c r="R30" s="36">
        <v>31</v>
      </c>
      <c r="S30" s="36" t="str">
        <f>IF(OR($E$13=0,$H$13=0),0,VLOOKUP(WEEKDAY(DATE($E$13,VLOOKUP($H$13,$F$49:$G$60,2,FALSE),R30),2),$I$49:$J$55,2,FALSE))</f>
        <v>Viernes</v>
      </c>
      <c r="T30" s="36"/>
      <c r="U30" s="36" t="s">
        <v>26</v>
      </c>
      <c r="V30" s="36"/>
      <c r="W30" s="36" t="s">
        <v>27</v>
      </c>
      <c r="X30" s="36"/>
      <c r="Y30" s="36" t="s">
        <v>26</v>
      </c>
      <c r="Z30" s="36"/>
      <c r="AA30" s="36" t="s">
        <v>27</v>
      </c>
      <c r="AB30" s="36"/>
      <c r="AC30" s="36" t="s">
        <v>26</v>
      </c>
      <c r="AD30" s="36"/>
      <c r="AE30" s="36">
        <f>IF(ISNA(Copia!AE30)=TRUE,0,Copia!AE30)</f>
        <v>0</v>
      </c>
    </row>
    <row r="31" spans="3:32" ht="23.25" customHeight="1" x14ac:dyDescent="0.2">
      <c r="C31" s="72">
        <v>11</v>
      </c>
      <c r="D31" s="72" t="str">
        <f t="shared" si="0"/>
        <v>Sábado</v>
      </c>
      <c r="E31" s="36"/>
      <c r="F31" s="72" t="s">
        <v>26</v>
      </c>
      <c r="G31" s="36"/>
      <c r="H31" s="72" t="s">
        <v>27</v>
      </c>
      <c r="I31" s="36"/>
      <c r="J31" s="72" t="s">
        <v>26</v>
      </c>
      <c r="K31" s="36"/>
      <c r="L31" s="72" t="s">
        <v>27</v>
      </c>
      <c r="M31" s="36"/>
      <c r="N31" s="72" t="s">
        <v>26</v>
      </c>
      <c r="O31" s="36"/>
      <c r="P31" s="72"/>
    </row>
    <row r="32" spans="3:32" ht="23.25" customHeight="1" x14ac:dyDescent="0.35">
      <c r="C32" s="72">
        <v>12</v>
      </c>
      <c r="D32" s="72" t="str">
        <f t="shared" si="0"/>
        <v>Domingo</v>
      </c>
      <c r="E32" s="36"/>
      <c r="F32" s="72" t="s">
        <v>26</v>
      </c>
      <c r="G32" s="36"/>
      <c r="H32" s="72" t="s">
        <v>27</v>
      </c>
      <c r="I32" s="36"/>
      <c r="J32" s="72" t="s">
        <v>26</v>
      </c>
      <c r="K32" s="36"/>
      <c r="L32" s="72" t="s">
        <v>27</v>
      </c>
      <c r="M32" s="36"/>
      <c r="N32" s="72" t="s">
        <v>26</v>
      </c>
      <c r="O32" s="36"/>
      <c r="P32" s="72"/>
      <c r="R32" s="66" t="s">
        <v>28</v>
      </c>
      <c r="AE32" s="67">
        <f>SUM(AE21:AE30,P21:P41)</f>
        <v>0</v>
      </c>
    </row>
    <row r="33" spans="3:31" ht="23.25" customHeight="1" x14ac:dyDescent="0.2">
      <c r="C33" s="36">
        <v>13</v>
      </c>
      <c r="D33" s="36" t="str">
        <f t="shared" si="0"/>
        <v>Lunes</v>
      </c>
      <c r="E33" s="36"/>
      <c r="F33" s="36" t="s">
        <v>26</v>
      </c>
      <c r="G33" s="36"/>
      <c r="H33" s="36" t="s">
        <v>27</v>
      </c>
      <c r="I33" s="36"/>
      <c r="J33" s="36" t="s">
        <v>26</v>
      </c>
      <c r="K33" s="36"/>
      <c r="L33" s="36" t="s">
        <v>27</v>
      </c>
      <c r="M33" s="36"/>
      <c r="N33" s="36" t="s">
        <v>26</v>
      </c>
      <c r="O33" s="36"/>
      <c r="P33" s="36"/>
    </row>
    <row r="34" spans="3:31" ht="23.25" customHeight="1" x14ac:dyDescent="0.2">
      <c r="C34" s="36">
        <v>14</v>
      </c>
      <c r="D34" s="36" t="str">
        <f t="shared" si="0"/>
        <v>Martes</v>
      </c>
      <c r="E34" s="36"/>
      <c r="F34" s="36" t="s">
        <v>26</v>
      </c>
      <c r="G34" s="36"/>
      <c r="H34" s="36" t="s">
        <v>27</v>
      </c>
      <c r="I34" s="36"/>
      <c r="J34" s="36" t="s">
        <v>26</v>
      </c>
      <c r="K34" s="36"/>
      <c r="L34" s="36" t="s">
        <v>27</v>
      </c>
      <c r="M34" s="36"/>
      <c r="N34" s="36" t="s">
        <v>26</v>
      </c>
      <c r="O34" s="36"/>
      <c r="P34" s="36"/>
    </row>
    <row r="35" spans="3:31" ht="23.25" customHeight="1" x14ac:dyDescent="0.2">
      <c r="C35" s="36">
        <v>15</v>
      </c>
      <c r="D35" s="36" t="str">
        <f t="shared" si="0"/>
        <v>Miércoles</v>
      </c>
      <c r="E35" s="36"/>
      <c r="F35" s="36" t="s">
        <v>26</v>
      </c>
      <c r="G35" s="36"/>
      <c r="H35" s="36" t="s">
        <v>27</v>
      </c>
      <c r="I35" s="36"/>
      <c r="J35" s="36" t="s">
        <v>26</v>
      </c>
      <c r="K35" s="36"/>
      <c r="L35" s="36" t="s">
        <v>27</v>
      </c>
      <c r="M35" s="36"/>
      <c r="N35" s="36" t="s">
        <v>26</v>
      </c>
      <c r="O35" s="36"/>
      <c r="P35" s="36">
        <f>IF(ISNA(Copia!P35)=TRUE,0,Copia!P35)</f>
        <v>0</v>
      </c>
    </row>
    <row r="36" spans="3:31" ht="23.25" customHeight="1" x14ac:dyDescent="0.2">
      <c r="C36" s="36">
        <v>16</v>
      </c>
      <c r="D36" s="36" t="str">
        <f t="shared" si="0"/>
        <v>Jueves</v>
      </c>
      <c r="E36" s="36"/>
      <c r="F36" s="36" t="s">
        <v>26</v>
      </c>
      <c r="G36" s="36"/>
      <c r="H36" s="36" t="s">
        <v>27</v>
      </c>
      <c r="I36" s="36"/>
      <c r="J36" s="36" t="s">
        <v>26</v>
      </c>
      <c r="K36" s="36"/>
      <c r="L36" s="36" t="s">
        <v>27</v>
      </c>
      <c r="M36" s="36"/>
      <c r="N36" s="36" t="s">
        <v>26</v>
      </c>
      <c r="O36" s="36"/>
      <c r="P36" s="36">
        <f>IF(ISNA(Copia!P36)=TRUE,0,Copia!P36)</f>
        <v>0</v>
      </c>
      <c r="R36" s="30"/>
      <c r="S36" s="30"/>
      <c r="T36" s="30"/>
      <c r="U36" s="30"/>
      <c r="V36" s="30"/>
      <c r="Z36" s="30"/>
      <c r="AA36" s="30"/>
      <c r="AB36" s="30"/>
      <c r="AC36" s="30"/>
      <c r="AD36" s="30"/>
      <c r="AE36" s="30"/>
    </row>
    <row r="37" spans="3:31" ht="23.25" customHeight="1" x14ac:dyDescent="0.2">
      <c r="C37" s="36">
        <v>17</v>
      </c>
      <c r="D37" s="36" t="str">
        <f t="shared" si="0"/>
        <v>Viernes</v>
      </c>
      <c r="E37" s="36"/>
      <c r="F37" s="36" t="s">
        <v>26</v>
      </c>
      <c r="G37" s="36"/>
      <c r="H37" s="36" t="s">
        <v>27</v>
      </c>
      <c r="I37" s="36"/>
      <c r="J37" s="36" t="s">
        <v>26</v>
      </c>
      <c r="K37" s="36"/>
      <c r="L37" s="36" t="s">
        <v>27</v>
      </c>
      <c r="M37" s="36"/>
      <c r="N37" s="36" t="s">
        <v>26</v>
      </c>
      <c r="O37" s="36"/>
      <c r="P37" s="36">
        <f>IF(ISNA(Copia!P37)=TRUE,0,Copia!P37)</f>
        <v>0</v>
      </c>
      <c r="R37" s="103" t="s">
        <v>41</v>
      </c>
      <c r="S37" s="103"/>
      <c r="T37" s="103"/>
      <c r="U37" s="103"/>
      <c r="V37" s="103"/>
      <c r="Z37" s="103" t="s">
        <v>42</v>
      </c>
      <c r="AA37" s="103"/>
      <c r="AB37" s="103"/>
      <c r="AC37" s="103"/>
      <c r="AD37" s="103"/>
      <c r="AE37" s="103"/>
    </row>
    <row r="38" spans="3:31" ht="23.25" customHeight="1" thickBot="1" x14ac:dyDescent="0.25">
      <c r="C38" s="36">
        <v>18</v>
      </c>
      <c r="D38" s="36" t="str">
        <f t="shared" si="0"/>
        <v>Sábado</v>
      </c>
      <c r="E38" s="36"/>
      <c r="F38" s="36" t="s">
        <v>26</v>
      </c>
      <c r="G38" s="36"/>
      <c r="H38" s="36" t="s">
        <v>27</v>
      </c>
      <c r="I38" s="36"/>
      <c r="J38" s="36" t="s">
        <v>26</v>
      </c>
      <c r="K38" s="36"/>
      <c r="L38" s="36" t="s">
        <v>27</v>
      </c>
      <c r="M38" s="36"/>
      <c r="N38" s="36" t="s">
        <v>26</v>
      </c>
      <c r="O38" s="36"/>
      <c r="P38" s="36"/>
      <c r="R38" s="31"/>
      <c r="S38" s="31"/>
      <c r="T38" s="31"/>
      <c r="U38" s="31"/>
      <c r="V38" s="31"/>
      <c r="W38" s="31"/>
      <c r="X38" s="31"/>
      <c r="Y38" s="31"/>
      <c r="Z38" s="113" t="s">
        <v>119</v>
      </c>
      <c r="AA38" s="113"/>
      <c r="AB38" s="113"/>
      <c r="AC38" s="113"/>
      <c r="AD38" s="113"/>
      <c r="AE38" s="113"/>
    </row>
    <row r="39" spans="3:31" ht="23.25" customHeight="1" thickTop="1" x14ac:dyDescent="0.2">
      <c r="C39" s="36">
        <v>19</v>
      </c>
      <c r="D39" s="36" t="str">
        <f t="shared" si="0"/>
        <v>Domingo</v>
      </c>
      <c r="E39" s="36"/>
      <c r="F39" s="36" t="s">
        <v>26</v>
      </c>
      <c r="G39" s="36"/>
      <c r="H39" s="36" t="s">
        <v>27</v>
      </c>
      <c r="I39" s="36"/>
      <c r="J39" s="36" t="s">
        <v>26</v>
      </c>
      <c r="K39" s="36"/>
      <c r="L39" s="36" t="s">
        <v>27</v>
      </c>
      <c r="M39" s="36"/>
      <c r="N39" s="36" t="s">
        <v>26</v>
      </c>
      <c r="O39" s="36"/>
      <c r="P39" s="36"/>
      <c r="R39" s="117" t="s">
        <v>43</v>
      </c>
      <c r="S39" s="118"/>
      <c r="T39" s="118"/>
      <c r="U39" s="118" t="s">
        <v>44</v>
      </c>
      <c r="V39" s="118"/>
      <c r="W39" s="118"/>
      <c r="X39" s="118"/>
      <c r="Y39" s="118"/>
      <c r="Z39" s="118"/>
      <c r="AA39" s="118"/>
      <c r="AB39" s="118" t="s">
        <v>45</v>
      </c>
      <c r="AC39" s="118"/>
      <c r="AD39" s="118"/>
      <c r="AE39" s="119"/>
    </row>
    <row r="40" spans="3:31" ht="23.25" customHeight="1" x14ac:dyDescent="0.2">
      <c r="C40" s="36">
        <v>20</v>
      </c>
      <c r="D40" s="36" t="str">
        <f t="shared" si="0"/>
        <v>Lunes</v>
      </c>
      <c r="E40" s="36"/>
      <c r="F40" s="36" t="s">
        <v>26</v>
      </c>
      <c r="G40" s="36"/>
      <c r="H40" s="36" t="s">
        <v>27</v>
      </c>
      <c r="I40" s="36"/>
      <c r="J40" s="36" t="s">
        <v>26</v>
      </c>
      <c r="K40" s="36"/>
      <c r="L40" s="36" t="s">
        <v>27</v>
      </c>
      <c r="M40" s="36"/>
      <c r="N40" s="36" t="s">
        <v>26</v>
      </c>
      <c r="O40" s="36"/>
      <c r="P40" s="36"/>
      <c r="R40" s="120" t="s">
        <v>46</v>
      </c>
      <c r="S40" s="121"/>
      <c r="T40" s="121"/>
      <c r="U40" s="121" t="s">
        <v>47</v>
      </c>
      <c r="V40" s="121"/>
      <c r="W40" s="121"/>
      <c r="X40" s="121"/>
      <c r="Y40" s="121"/>
      <c r="Z40" s="121"/>
      <c r="AA40" s="121"/>
      <c r="AB40" s="101" t="s">
        <v>48</v>
      </c>
      <c r="AC40" s="101"/>
      <c r="AD40" s="101"/>
      <c r="AE40" s="124"/>
    </row>
    <row r="41" spans="3:31" ht="23.25" customHeight="1" thickBot="1" x14ac:dyDescent="0.25">
      <c r="C41" s="72">
        <v>21</v>
      </c>
      <c r="D41" s="72" t="str">
        <f t="shared" si="0"/>
        <v>Martes</v>
      </c>
      <c r="E41" s="36"/>
      <c r="F41" s="72" t="s">
        <v>26</v>
      </c>
      <c r="G41" s="36"/>
      <c r="H41" s="72" t="s">
        <v>27</v>
      </c>
      <c r="I41" s="36"/>
      <c r="J41" s="72" t="s">
        <v>26</v>
      </c>
      <c r="K41" s="36"/>
      <c r="L41" s="72" t="s">
        <v>27</v>
      </c>
      <c r="M41" s="36"/>
      <c r="N41" s="72" t="s">
        <v>26</v>
      </c>
      <c r="O41" s="36"/>
      <c r="P41" s="72"/>
      <c r="R41" s="122"/>
      <c r="S41" s="123"/>
      <c r="T41" s="123"/>
      <c r="U41" s="123"/>
      <c r="V41" s="123"/>
      <c r="W41" s="123"/>
      <c r="X41" s="123"/>
      <c r="Y41" s="123"/>
      <c r="Z41" s="123"/>
      <c r="AA41" s="123"/>
      <c r="AB41" s="102"/>
      <c r="AC41" s="102"/>
      <c r="AD41" s="102"/>
      <c r="AE41" s="125"/>
    </row>
    <row r="42" spans="3:31" x14ac:dyDescent="0.2"/>
    <row r="43" spans="3:31" x14ac:dyDescent="0.2">
      <c r="D43" s="32"/>
    </row>
    <row r="44" spans="3:31" ht="36" customHeight="1" x14ac:dyDescent="0.2">
      <c r="D44" s="32"/>
    </row>
    <row r="45" spans="3:31" x14ac:dyDescent="0.2">
      <c r="D45" s="32"/>
    </row>
    <row r="46" spans="3:31" x14ac:dyDescent="0.2">
      <c r="D46" s="32"/>
    </row>
    <row r="47" spans="3:31" hidden="1" x14ac:dyDescent="0.2">
      <c r="D47" s="32"/>
    </row>
    <row r="48" spans="3:31" hidden="1" x14ac:dyDescent="0.2">
      <c r="D48" s="32"/>
    </row>
    <row r="49" spans="4:10" hidden="1" x14ac:dyDescent="0.2">
      <c r="D49" s="33">
        <v>2009</v>
      </c>
      <c r="F49" s="34" t="s">
        <v>2</v>
      </c>
      <c r="G49" s="23">
        <v>1</v>
      </c>
      <c r="I49" s="34">
        <v>1</v>
      </c>
      <c r="J49" s="34" t="s">
        <v>17</v>
      </c>
    </row>
    <row r="50" spans="4:10" hidden="1" x14ac:dyDescent="0.2">
      <c r="D50" s="33">
        <v>2010</v>
      </c>
      <c r="F50" s="34" t="s">
        <v>3</v>
      </c>
      <c r="G50" s="23">
        <v>2</v>
      </c>
      <c r="I50" s="34">
        <v>2</v>
      </c>
      <c r="J50" s="34" t="s">
        <v>18</v>
      </c>
    </row>
    <row r="51" spans="4:10" hidden="1" x14ac:dyDescent="0.2">
      <c r="D51" s="33">
        <v>2011</v>
      </c>
      <c r="F51" s="34" t="s">
        <v>4</v>
      </c>
      <c r="G51" s="23">
        <v>3</v>
      </c>
      <c r="I51" s="34">
        <v>3</v>
      </c>
      <c r="J51" s="34" t="s">
        <v>19</v>
      </c>
    </row>
    <row r="52" spans="4:10" hidden="1" x14ac:dyDescent="0.2">
      <c r="D52" s="33">
        <v>2012</v>
      </c>
      <c r="F52" s="34" t="s">
        <v>5</v>
      </c>
      <c r="G52" s="23">
        <v>4</v>
      </c>
      <c r="I52" s="34">
        <v>4</v>
      </c>
      <c r="J52" s="34" t="s">
        <v>20</v>
      </c>
    </row>
    <row r="53" spans="4:10" hidden="1" x14ac:dyDescent="0.2">
      <c r="D53" s="33">
        <v>2013</v>
      </c>
      <c r="F53" s="34" t="s">
        <v>6</v>
      </c>
      <c r="G53" s="23">
        <v>5</v>
      </c>
      <c r="I53" s="34">
        <v>5</v>
      </c>
      <c r="J53" s="34" t="s">
        <v>21</v>
      </c>
    </row>
    <row r="54" spans="4:10" hidden="1" x14ac:dyDescent="0.2">
      <c r="D54" s="33">
        <v>2014</v>
      </c>
      <c r="F54" s="34" t="s">
        <v>7</v>
      </c>
      <c r="G54" s="23">
        <v>6</v>
      </c>
      <c r="I54" s="34">
        <v>6</v>
      </c>
      <c r="J54" s="34" t="s">
        <v>22</v>
      </c>
    </row>
    <row r="55" spans="4:10" hidden="1" x14ac:dyDescent="0.2">
      <c r="D55" s="33">
        <v>2015</v>
      </c>
      <c r="F55" s="34" t="s">
        <v>8</v>
      </c>
      <c r="G55" s="23">
        <v>7</v>
      </c>
      <c r="I55" s="34">
        <v>7</v>
      </c>
      <c r="J55" s="34" t="s">
        <v>23</v>
      </c>
    </row>
    <row r="56" spans="4:10" hidden="1" x14ac:dyDescent="0.2">
      <c r="D56" s="33">
        <v>2016</v>
      </c>
      <c r="F56" s="34" t="s">
        <v>9</v>
      </c>
      <c r="G56" s="23">
        <v>8</v>
      </c>
    </row>
    <row r="57" spans="4:10" hidden="1" x14ac:dyDescent="0.2">
      <c r="D57" s="33">
        <v>2017</v>
      </c>
      <c r="F57" s="34" t="s">
        <v>10</v>
      </c>
      <c r="G57" s="23">
        <v>9</v>
      </c>
    </row>
    <row r="58" spans="4:10" hidden="1" x14ac:dyDescent="0.2">
      <c r="D58" s="33">
        <v>2018</v>
      </c>
      <c r="F58" s="34" t="s">
        <v>11</v>
      </c>
      <c r="G58" s="23">
        <v>10</v>
      </c>
    </row>
    <row r="59" spans="4:10" hidden="1" x14ac:dyDescent="0.2">
      <c r="D59" s="33">
        <v>2019</v>
      </c>
      <c r="F59" s="34" t="s">
        <v>12</v>
      </c>
      <c r="G59" s="23">
        <v>11</v>
      </c>
    </row>
    <row r="60" spans="4:10" hidden="1" x14ac:dyDescent="0.2">
      <c r="D60" s="33">
        <v>2020</v>
      </c>
      <c r="F60" s="34" t="s">
        <v>13</v>
      </c>
      <c r="G60" s="23">
        <v>12</v>
      </c>
    </row>
    <row r="61" spans="4:10" hidden="1" x14ac:dyDescent="0.2">
      <c r="D61" s="33">
        <v>2021</v>
      </c>
    </row>
    <row r="62" spans="4:10" hidden="1" x14ac:dyDescent="0.2">
      <c r="D62" s="33">
        <v>2022</v>
      </c>
    </row>
    <row r="63" spans="4:10" hidden="1" x14ac:dyDescent="0.2">
      <c r="D63" s="33">
        <v>2023</v>
      </c>
    </row>
    <row r="64" spans="4:10" hidden="1" x14ac:dyDescent="0.2">
      <c r="D64" s="33">
        <v>2024</v>
      </c>
    </row>
    <row r="65" spans="4:19" hidden="1" x14ac:dyDescent="0.2">
      <c r="D65" s="33">
        <v>2025</v>
      </c>
    </row>
    <row r="68" spans="4:19" hidden="1" x14ac:dyDescent="0.2">
      <c r="D68" s="43"/>
      <c r="E68" s="44" t="s">
        <v>88</v>
      </c>
      <c r="F68" s="34">
        <v>1</v>
      </c>
      <c r="G68" s="34">
        <v>1</v>
      </c>
      <c r="H68" s="34" t="s">
        <v>24</v>
      </c>
    </row>
    <row r="69" spans="4:19" hidden="1" x14ac:dyDescent="0.2">
      <c r="E69" s="44" t="s">
        <v>89</v>
      </c>
      <c r="F69" s="34">
        <v>2</v>
      </c>
      <c r="G69" s="34">
        <v>2</v>
      </c>
      <c r="H69" s="34" t="s">
        <v>24</v>
      </c>
    </row>
    <row r="70" spans="4:19" hidden="1" x14ac:dyDescent="0.2">
      <c r="E70" s="44" t="s">
        <v>90</v>
      </c>
      <c r="F70" s="34">
        <v>3</v>
      </c>
      <c r="G70" s="34">
        <v>3</v>
      </c>
      <c r="H70" s="34" t="s">
        <v>24</v>
      </c>
    </row>
    <row r="71" spans="4:19" hidden="1" x14ac:dyDescent="0.2">
      <c r="E71" s="44" t="s">
        <v>91</v>
      </c>
      <c r="F71" s="34">
        <v>4</v>
      </c>
      <c r="G71" s="34">
        <v>4</v>
      </c>
      <c r="H71" s="34" t="s">
        <v>24</v>
      </c>
      <c r="O71" s="111" t="s">
        <v>50</v>
      </c>
      <c r="P71" s="111"/>
      <c r="Q71" s="111"/>
      <c r="R71" s="35">
        <v>1.25</v>
      </c>
    </row>
    <row r="72" spans="4:19" hidden="1" x14ac:dyDescent="0.2">
      <c r="E72" s="44" t="s">
        <v>92</v>
      </c>
      <c r="F72" s="34">
        <v>5</v>
      </c>
      <c r="G72" s="34">
        <v>5</v>
      </c>
      <c r="H72" s="34" t="s">
        <v>24</v>
      </c>
      <c r="O72" s="114" t="s">
        <v>51</v>
      </c>
      <c r="P72" s="115"/>
      <c r="Q72" s="116"/>
      <c r="R72" s="35">
        <v>1.75</v>
      </c>
    </row>
    <row r="73" spans="4:19" hidden="1" x14ac:dyDescent="0.2">
      <c r="E73" s="44" t="s">
        <v>93</v>
      </c>
      <c r="F73" s="34">
        <v>6</v>
      </c>
      <c r="G73" s="34">
        <v>6</v>
      </c>
      <c r="H73" s="34" t="s">
        <v>24</v>
      </c>
      <c r="O73" s="114" t="s">
        <v>52</v>
      </c>
      <c r="P73" s="115"/>
      <c r="Q73" s="116"/>
      <c r="R73" s="35">
        <v>0.35</v>
      </c>
    </row>
    <row r="74" spans="4:19" hidden="1" x14ac:dyDescent="0.2">
      <c r="E74" s="44" t="s">
        <v>94</v>
      </c>
      <c r="F74" s="34">
        <v>7</v>
      </c>
      <c r="G74" s="34">
        <v>7</v>
      </c>
      <c r="H74" s="34" t="s">
        <v>24</v>
      </c>
      <c r="O74" s="114" t="s">
        <v>53</v>
      </c>
      <c r="P74" s="115"/>
      <c r="Q74" s="116"/>
      <c r="R74" s="35">
        <v>2</v>
      </c>
    </row>
    <row r="75" spans="4:19" hidden="1" x14ac:dyDescent="0.2">
      <c r="E75" s="44" t="s">
        <v>95</v>
      </c>
      <c r="F75" s="34">
        <v>8</v>
      </c>
      <c r="G75" s="34">
        <v>8</v>
      </c>
      <c r="H75" s="34" t="s">
        <v>24</v>
      </c>
      <c r="O75" s="114" t="s">
        <v>54</v>
      </c>
      <c r="P75" s="115"/>
      <c r="Q75" s="116"/>
      <c r="R75" s="35">
        <v>2.5</v>
      </c>
    </row>
    <row r="76" spans="4:19" hidden="1" x14ac:dyDescent="0.2">
      <c r="E76" s="44" t="s">
        <v>96</v>
      </c>
      <c r="F76" s="34">
        <v>9</v>
      </c>
      <c r="G76" s="34">
        <v>9</v>
      </c>
      <c r="H76" s="34" t="s">
        <v>24</v>
      </c>
      <c r="O76" s="114" t="s">
        <v>55</v>
      </c>
      <c r="P76" s="115"/>
      <c r="Q76" s="116"/>
      <c r="R76" s="35">
        <v>2.1</v>
      </c>
    </row>
    <row r="77" spans="4:19" hidden="1" x14ac:dyDescent="0.2">
      <c r="E77" s="44" t="s">
        <v>97</v>
      </c>
      <c r="F77" s="34">
        <v>10</v>
      </c>
      <c r="G77" s="34">
        <v>10</v>
      </c>
      <c r="H77" s="34" t="s">
        <v>24</v>
      </c>
      <c r="O77" s="111" t="s">
        <v>56</v>
      </c>
      <c r="P77" s="111"/>
      <c r="Q77" s="111"/>
      <c r="R77" s="35">
        <v>1.75</v>
      </c>
    </row>
    <row r="78" spans="4:19" hidden="1" x14ac:dyDescent="0.2">
      <c r="E78" s="44" t="s">
        <v>98</v>
      </c>
      <c r="F78" s="34">
        <v>11</v>
      </c>
      <c r="G78" s="34">
        <v>11</v>
      </c>
      <c r="H78" s="34" t="s">
        <v>24</v>
      </c>
    </row>
    <row r="79" spans="4:19" hidden="1" x14ac:dyDescent="0.2">
      <c r="E79" s="44" t="s">
        <v>99</v>
      </c>
      <c r="F79" s="34">
        <v>12</v>
      </c>
      <c r="G79" s="34">
        <v>12</v>
      </c>
      <c r="H79" s="34" t="s">
        <v>25</v>
      </c>
    </row>
    <row r="80" spans="4:19" hidden="1" x14ac:dyDescent="0.2">
      <c r="E80" s="44" t="s">
        <v>100</v>
      </c>
      <c r="F80" s="34">
        <v>1</v>
      </c>
      <c r="G80" s="34">
        <v>13</v>
      </c>
      <c r="H80" s="34" t="s">
        <v>25</v>
      </c>
      <c r="S80" s="21" t="str">
        <f>+Copia!S71</f>
        <v>NIVEL CENTRAL</v>
      </c>
    </row>
    <row r="81" spans="5:19" hidden="1" x14ac:dyDescent="0.2">
      <c r="E81" s="44" t="s">
        <v>101</v>
      </c>
      <c r="F81" s="34">
        <v>2</v>
      </c>
      <c r="G81" s="34">
        <v>14</v>
      </c>
      <c r="H81" s="34" t="s">
        <v>25</v>
      </c>
      <c r="S81" s="21" t="str">
        <f>+Copia!S72</f>
        <v>AMAZONAS</v>
      </c>
    </row>
    <row r="82" spans="5:19" hidden="1" x14ac:dyDescent="0.2">
      <c r="E82" s="44" t="s">
        <v>102</v>
      </c>
      <c r="F82" s="34">
        <v>3</v>
      </c>
      <c r="G82" s="34">
        <v>15</v>
      </c>
      <c r="H82" s="34" t="s">
        <v>25</v>
      </c>
      <c r="S82" s="21" t="str">
        <f>+Copia!S73</f>
        <v>ANTIOQUIA</v>
      </c>
    </row>
    <row r="83" spans="5:19" hidden="1" x14ac:dyDescent="0.2">
      <c r="E83" s="44" t="s">
        <v>103</v>
      </c>
      <c r="F83" s="34">
        <v>4</v>
      </c>
      <c r="G83" s="34">
        <v>16</v>
      </c>
      <c r="H83" s="34" t="s">
        <v>25</v>
      </c>
      <c r="S83" s="21" t="str">
        <f>+Copia!S74</f>
        <v>ARAUCA</v>
      </c>
    </row>
    <row r="84" spans="5:19" hidden="1" x14ac:dyDescent="0.2">
      <c r="E84" s="44" t="s">
        <v>104</v>
      </c>
      <c r="F84" s="34">
        <v>5</v>
      </c>
      <c r="G84" s="34">
        <v>17</v>
      </c>
      <c r="H84" s="34" t="s">
        <v>25</v>
      </c>
      <c r="S84" s="21" t="str">
        <f>+Copia!S75</f>
        <v>ATLANTICO</v>
      </c>
    </row>
    <row r="85" spans="5:19" hidden="1" x14ac:dyDescent="0.2">
      <c r="E85" s="44" t="s">
        <v>105</v>
      </c>
      <c r="F85" s="34">
        <v>6</v>
      </c>
      <c r="G85" s="34">
        <v>18</v>
      </c>
      <c r="H85" s="34" t="s">
        <v>25</v>
      </c>
      <c r="S85" s="21" t="str">
        <f>+Copia!S76</f>
        <v>BOLIVAR</v>
      </c>
    </row>
    <row r="86" spans="5:19" hidden="1" x14ac:dyDescent="0.2">
      <c r="E86" s="44" t="s">
        <v>106</v>
      </c>
      <c r="F86" s="34">
        <v>7</v>
      </c>
      <c r="G86" s="34">
        <v>19</v>
      </c>
      <c r="H86" s="34" t="s">
        <v>25</v>
      </c>
      <c r="S86" s="21" t="str">
        <f>+Copia!S77</f>
        <v>BOYACA</v>
      </c>
    </row>
    <row r="87" spans="5:19" hidden="1" x14ac:dyDescent="0.2">
      <c r="E87" s="44" t="s">
        <v>107</v>
      </c>
      <c r="F87" s="34">
        <v>8</v>
      </c>
      <c r="G87" s="34">
        <v>20</v>
      </c>
      <c r="H87" s="34" t="s">
        <v>25</v>
      </c>
      <c r="S87" s="21" t="str">
        <f>+Copia!S78</f>
        <v>CALDAS</v>
      </c>
    </row>
    <row r="88" spans="5:19" hidden="1" x14ac:dyDescent="0.2">
      <c r="E88" s="44" t="s">
        <v>108</v>
      </c>
      <c r="F88" s="34">
        <v>9</v>
      </c>
      <c r="G88" s="34">
        <v>21</v>
      </c>
      <c r="H88" s="34" t="s">
        <v>25</v>
      </c>
      <c r="S88" s="21" t="str">
        <f>+Copia!S79</f>
        <v>CAQUETA</v>
      </c>
    </row>
    <row r="89" spans="5:19" hidden="1" x14ac:dyDescent="0.2">
      <c r="E89" s="44" t="s">
        <v>109</v>
      </c>
      <c r="F89" s="34">
        <v>10</v>
      </c>
      <c r="G89" s="34">
        <v>22</v>
      </c>
      <c r="H89" s="34" t="s">
        <v>25</v>
      </c>
      <c r="S89" s="21" t="str">
        <f>+Copia!S80</f>
        <v>CASANARE</v>
      </c>
    </row>
    <row r="90" spans="5:19" hidden="1" x14ac:dyDescent="0.2">
      <c r="E90" s="44" t="s">
        <v>110</v>
      </c>
      <c r="F90" s="34">
        <v>11</v>
      </c>
      <c r="G90" s="34">
        <v>23</v>
      </c>
      <c r="H90" s="34" t="s">
        <v>25</v>
      </c>
      <c r="S90" s="21" t="str">
        <f>+Copia!S81</f>
        <v>CAUCA</v>
      </c>
    </row>
    <row r="91" spans="5:19" hidden="1" x14ac:dyDescent="0.2">
      <c r="E91" s="44" t="s">
        <v>111</v>
      </c>
      <c r="F91" s="34">
        <v>12</v>
      </c>
      <c r="G91" s="34">
        <v>24</v>
      </c>
      <c r="H91" s="34" t="s">
        <v>24</v>
      </c>
      <c r="S91" s="21" t="str">
        <f>+Copia!S82</f>
        <v>CESAR</v>
      </c>
    </row>
    <row r="92" spans="5:19" hidden="1" x14ac:dyDescent="0.2">
      <c r="S92" s="21" t="str">
        <f>+Copia!S83</f>
        <v>CHOCO</v>
      </c>
    </row>
    <row r="93" spans="5:19" hidden="1" x14ac:dyDescent="0.2">
      <c r="S93" s="21" t="str">
        <f>+Copia!S84</f>
        <v>CORDOBA</v>
      </c>
    </row>
    <row r="94" spans="5:19" hidden="1" x14ac:dyDescent="0.2">
      <c r="S94" s="21" t="str">
        <f>+Copia!S85</f>
        <v>GUAJIRA</v>
      </c>
    </row>
    <row r="95" spans="5:19" hidden="1" x14ac:dyDescent="0.2">
      <c r="S95" s="21" t="str">
        <f>+Copia!S86</f>
        <v>HUILA</v>
      </c>
    </row>
    <row r="96" spans="5:19" hidden="1" x14ac:dyDescent="0.2">
      <c r="S96" s="21" t="str">
        <f>+Copia!S87</f>
        <v>MAGDALENA</v>
      </c>
    </row>
    <row r="97" spans="19:19" hidden="1" x14ac:dyDescent="0.2">
      <c r="S97" s="21" t="str">
        <f>+Copia!S88</f>
        <v>META</v>
      </c>
    </row>
    <row r="98" spans="19:19" hidden="1" x14ac:dyDescent="0.2">
      <c r="S98" s="21" t="str">
        <f>+Copia!S89</f>
        <v>NARIÑO</v>
      </c>
    </row>
    <row r="99" spans="19:19" hidden="1" x14ac:dyDescent="0.2">
      <c r="S99" s="21" t="str">
        <f>+Copia!S90</f>
        <v>NORTE DE SANTANDER</v>
      </c>
    </row>
    <row r="100" spans="19:19" hidden="1" x14ac:dyDescent="0.2">
      <c r="S100" s="21" t="str">
        <f>+Copia!S91</f>
        <v>PUTUMAYO</v>
      </c>
    </row>
    <row r="101" spans="19:19" hidden="1" x14ac:dyDescent="0.2">
      <c r="S101" s="21" t="str">
        <f>+Copia!S92</f>
        <v>QUINDIO</v>
      </c>
    </row>
    <row r="102" spans="19:19" hidden="1" x14ac:dyDescent="0.2">
      <c r="S102" s="21" t="str">
        <f>+Copia!S93</f>
        <v>RISARALDA</v>
      </c>
    </row>
    <row r="103" spans="19:19" hidden="1" x14ac:dyDescent="0.2">
      <c r="S103" s="21" t="str">
        <f>+Copia!S94</f>
        <v>SAN ANDRES</v>
      </c>
    </row>
    <row r="104" spans="19:19" hidden="1" x14ac:dyDescent="0.2">
      <c r="S104" s="21" t="str">
        <f>+Copia!S95</f>
        <v>SANTANDER</v>
      </c>
    </row>
    <row r="105" spans="19:19" hidden="1" x14ac:dyDescent="0.2">
      <c r="S105" s="21" t="str">
        <f>+Copia!S96</f>
        <v xml:space="preserve">SUCRE </v>
      </c>
    </row>
    <row r="106" spans="19:19" hidden="1" x14ac:dyDescent="0.2">
      <c r="S106" s="21" t="str">
        <f>+Copia!S97</f>
        <v>TOLIMA</v>
      </c>
    </row>
    <row r="107" spans="19:19" hidden="1" x14ac:dyDescent="0.2">
      <c r="S107" s="21" t="str">
        <f>+Copia!S98</f>
        <v>VALLE</v>
      </c>
    </row>
    <row r="113" spans="2:29" hidden="1" x14ac:dyDescent="0.2">
      <c r="E113" s="42" t="s">
        <v>88</v>
      </c>
      <c r="F113" s="42" t="s">
        <v>89</v>
      </c>
      <c r="G113" s="42" t="s">
        <v>90</v>
      </c>
      <c r="H113" s="42" t="s">
        <v>91</v>
      </c>
      <c r="I113" s="42" t="s">
        <v>92</v>
      </c>
      <c r="J113" s="42" t="s">
        <v>93</v>
      </c>
      <c r="K113" s="42" t="s">
        <v>94</v>
      </c>
      <c r="L113" s="42" t="s">
        <v>95</v>
      </c>
      <c r="M113" s="42" t="s">
        <v>96</v>
      </c>
      <c r="N113" s="42" t="s">
        <v>97</v>
      </c>
      <c r="O113" s="42" t="s">
        <v>98</v>
      </c>
      <c r="P113" s="42" t="s">
        <v>99</v>
      </c>
      <c r="Q113" s="42" t="s">
        <v>100</v>
      </c>
      <c r="R113" s="42" t="s">
        <v>101</v>
      </c>
      <c r="S113" s="42" t="s">
        <v>102</v>
      </c>
      <c r="T113" s="42" t="s">
        <v>103</v>
      </c>
      <c r="U113" s="42" t="s">
        <v>104</v>
      </c>
      <c r="V113" s="42" t="s">
        <v>105</v>
      </c>
      <c r="W113" s="42" t="s">
        <v>106</v>
      </c>
      <c r="X113" s="42" t="s">
        <v>107</v>
      </c>
      <c r="Y113" s="42" t="s">
        <v>108</v>
      </c>
      <c r="Z113" s="42" t="s">
        <v>109</v>
      </c>
      <c r="AA113" s="42" t="s">
        <v>110</v>
      </c>
      <c r="AB113" s="42" t="s">
        <v>111</v>
      </c>
      <c r="AC113" s="42" t="s">
        <v>111</v>
      </c>
    </row>
    <row r="114" spans="2:29" hidden="1" x14ac:dyDescent="0.2">
      <c r="C114"/>
      <c r="D114" s="41">
        <v>0</v>
      </c>
      <c r="E114" s="42" t="s">
        <v>111</v>
      </c>
      <c r="F114" s="42" t="s">
        <v>88</v>
      </c>
      <c r="G114" s="42" t="s">
        <v>89</v>
      </c>
      <c r="H114" s="42" t="s">
        <v>90</v>
      </c>
      <c r="I114" s="42" t="s">
        <v>91</v>
      </c>
      <c r="J114" s="42" t="s">
        <v>92</v>
      </c>
      <c r="K114" s="42" t="s">
        <v>93</v>
      </c>
      <c r="L114" s="42" t="s">
        <v>94</v>
      </c>
      <c r="M114" s="42" t="s">
        <v>95</v>
      </c>
      <c r="N114" s="42" t="s">
        <v>96</v>
      </c>
      <c r="O114" s="42" t="s">
        <v>97</v>
      </c>
      <c r="P114" s="42" t="s">
        <v>98</v>
      </c>
      <c r="Q114" s="42" t="s">
        <v>99</v>
      </c>
      <c r="R114" s="42" t="s">
        <v>100</v>
      </c>
      <c r="S114" s="42" t="s">
        <v>101</v>
      </c>
      <c r="T114" s="42" t="s">
        <v>102</v>
      </c>
      <c r="U114" s="42" t="s">
        <v>103</v>
      </c>
      <c r="V114" s="42" t="s">
        <v>104</v>
      </c>
      <c r="W114" s="42" t="s">
        <v>105</v>
      </c>
      <c r="X114" s="42" t="s">
        <v>106</v>
      </c>
      <c r="Y114" s="42" t="s">
        <v>107</v>
      </c>
      <c r="Z114" s="42" t="s">
        <v>108</v>
      </c>
      <c r="AA114" s="42" t="s">
        <v>109</v>
      </c>
      <c r="AB114" s="42" t="s">
        <v>110</v>
      </c>
      <c r="AC114" s="42" t="s">
        <v>111</v>
      </c>
    </row>
    <row r="115" spans="2:29" hidden="1" x14ac:dyDescent="0.2">
      <c r="B115" s="4">
        <f>+Copia!B216</f>
        <v>1</v>
      </c>
      <c r="C115" s="4" t="e">
        <f>+Copia!C216</f>
        <v>#N/A</v>
      </c>
      <c r="D115" s="4">
        <f>+Copia!D216</f>
        <v>0</v>
      </c>
      <c r="E115" s="4" t="e">
        <f>+Copia!E216</f>
        <v>#N/A</v>
      </c>
      <c r="F115" s="4" t="e">
        <f>+Copia!F216</f>
        <v>#N/A</v>
      </c>
      <c r="G115" s="4" t="e">
        <f>+Copia!G216</f>
        <v>#N/A</v>
      </c>
      <c r="H115" s="4" t="e">
        <f>+Copia!H216</f>
        <v>#N/A</v>
      </c>
      <c r="I115" s="4" t="e">
        <f>+Copia!I216</f>
        <v>#N/A</v>
      </c>
      <c r="J115" s="4" t="e">
        <f>+Copia!J216</f>
        <v>#N/A</v>
      </c>
      <c r="K115" s="4" t="e">
        <f>+Copia!K216</f>
        <v>#N/A</v>
      </c>
      <c r="L115" s="4" t="e">
        <f>+Copia!L216</f>
        <v>#N/A</v>
      </c>
      <c r="M115" s="4" t="e">
        <f>+Copia!M216</f>
        <v>#N/A</v>
      </c>
      <c r="N115" s="4" t="e">
        <f>+Copia!N216</f>
        <v>#N/A</v>
      </c>
      <c r="O115" s="4" t="e">
        <f>+Copia!O216</f>
        <v>#N/A</v>
      </c>
      <c r="P115" s="4" t="e">
        <f>+Copia!P216</f>
        <v>#N/A</v>
      </c>
      <c r="Q115" s="4" t="e">
        <f>+Copia!Q216</f>
        <v>#N/A</v>
      </c>
      <c r="R115" s="4" t="e">
        <f>+Copia!R216</f>
        <v>#N/A</v>
      </c>
      <c r="S115" s="4" t="e">
        <f>+Copia!S216</f>
        <v>#N/A</v>
      </c>
      <c r="T115" s="4" t="e">
        <f>+Copia!T216</f>
        <v>#N/A</v>
      </c>
      <c r="U115" s="4" t="e">
        <f>+Copia!U216</f>
        <v>#N/A</v>
      </c>
      <c r="V115" s="4" t="e">
        <f>+Copia!V216</f>
        <v>#N/A</v>
      </c>
      <c r="W115" s="4" t="e">
        <f>+Copia!W216</f>
        <v>#N/A</v>
      </c>
      <c r="X115" s="4" t="e">
        <f>+Copia!X216</f>
        <v>#N/A</v>
      </c>
      <c r="Y115" s="4" t="e">
        <f>+Copia!Y216</f>
        <v>#N/A</v>
      </c>
      <c r="Z115" s="4" t="e">
        <f>+Copia!Z216</f>
        <v>#N/A</v>
      </c>
      <c r="AA115" s="4" t="e">
        <f>+Copia!AA216</f>
        <v>#N/A</v>
      </c>
      <c r="AB115" s="4" t="e">
        <f>+Copia!AB216</f>
        <v>#N/A</v>
      </c>
    </row>
    <row r="116" spans="2:29" hidden="1" x14ac:dyDescent="0.2">
      <c r="B116" s="4">
        <f>+Copia!B217</f>
        <v>2</v>
      </c>
      <c r="C116" s="4" t="e">
        <f>+Copia!C217</f>
        <v>#N/A</v>
      </c>
      <c r="D116" s="4">
        <f>+Copia!D217</f>
        <v>0</v>
      </c>
      <c r="E116" s="4" t="e">
        <f>+Copia!E217</f>
        <v>#N/A</v>
      </c>
      <c r="F116" s="4" t="e">
        <f>+Copia!F217</f>
        <v>#N/A</v>
      </c>
      <c r="G116" s="4" t="e">
        <f>+Copia!G217</f>
        <v>#N/A</v>
      </c>
      <c r="H116" s="4" t="e">
        <f>+Copia!H217</f>
        <v>#N/A</v>
      </c>
      <c r="I116" s="4" t="e">
        <f>+Copia!I217</f>
        <v>#N/A</v>
      </c>
      <c r="J116" s="4" t="e">
        <f>+Copia!J217</f>
        <v>#N/A</v>
      </c>
      <c r="K116" s="4" t="e">
        <f>+Copia!K217</f>
        <v>#N/A</v>
      </c>
      <c r="L116" s="4" t="e">
        <f>+Copia!L217</f>
        <v>#N/A</v>
      </c>
      <c r="M116" s="4" t="e">
        <f>+Copia!M217</f>
        <v>#N/A</v>
      </c>
      <c r="N116" s="4" t="e">
        <f>+Copia!N217</f>
        <v>#N/A</v>
      </c>
      <c r="O116" s="4" t="e">
        <f>+Copia!O217</f>
        <v>#N/A</v>
      </c>
      <c r="P116" s="4" t="e">
        <f>+Copia!P217</f>
        <v>#N/A</v>
      </c>
      <c r="Q116" s="4" t="e">
        <f>+Copia!Q217</f>
        <v>#N/A</v>
      </c>
      <c r="R116" s="4" t="e">
        <f>+Copia!R217</f>
        <v>#N/A</v>
      </c>
      <c r="S116" s="4" t="e">
        <f>+Copia!S217</f>
        <v>#N/A</v>
      </c>
      <c r="T116" s="4" t="e">
        <f>+Copia!T217</f>
        <v>#N/A</v>
      </c>
      <c r="U116" s="4" t="e">
        <f>+Copia!U217</f>
        <v>#N/A</v>
      </c>
      <c r="V116" s="4" t="e">
        <f>+Copia!V217</f>
        <v>#N/A</v>
      </c>
      <c r="W116" s="4" t="e">
        <f>+Copia!W217</f>
        <v>#N/A</v>
      </c>
      <c r="X116" s="4" t="e">
        <f>+Copia!X217</f>
        <v>#N/A</v>
      </c>
      <c r="Y116" s="4" t="e">
        <f>+Copia!Y217</f>
        <v>#N/A</v>
      </c>
      <c r="Z116" s="4" t="e">
        <f>+Copia!Z217</f>
        <v>#N/A</v>
      </c>
      <c r="AA116" s="4" t="e">
        <f>+Copia!AA217</f>
        <v>#N/A</v>
      </c>
      <c r="AB116" s="4" t="e">
        <f>+Copia!AB217</f>
        <v>#N/A</v>
      </c>
    </row>
    <row r="117" spans="2:29" hidden="1" x14ac:dyDescent="0.2">
      <c r="B117" s="4">
        <f>+Copia!B218</f>
        <v>3</v>
      </c>
      <c r="C117" s="4" t="e">
        <f>+Copia!C218</f>
        <v>#N/A</v>
      </c>
      <c r="D117" s="4">
        <f>+Copia!D218</f>
        <v>0</v>
      </c>
      <c r="E117" s="4" t="e">
        <f>+Copia!E218</f>
        <v>#N/A</v>
      </c>
      <c r="F117" s="4" t="e">
        <f>+Copia!F218</f>
        <v>#N/A</v>
      </c>
      <c r="G117" s="4" t="e">
        <f>+Copia!G218</f>
        <v>#N/A</v>
      </c>
      <c r="H117" s="4" t="e">
        <f>+Copia!H218</f>
        <v>#N/A</v>
      </c>
      <c r="I117" s="4" t="e">
        <f>+Copia!I218</f>
        <v>#N/A</v>
      </c>
      <c r="J117" s="4" t="e">
        <f>+Copia!J218</f>
        <v>#N/A</v>
      </c>
      <c r="K117" s="4" t="e">
        <f>+Copia!K218</f>
        <v>#N/A</v>
      </c>
      <c r="L117" s="4" t="e">
        <f>+Copia!L218</f>
        <v>#N/A</v>
      </c>
      <c r="M117" s="4" t="e">
        <f>+Copia!M218</f>
        <v>#N/A</v>
      </c>
      <c r="N117" s="4" t="e">
        <f>+Copia!N218</f>
        <v>#N/A</v>
      </c>
      <c r="O117" s="4" t="e">
        <f>+Copia!O218</f>
        <v>#N/A</v>
      </c>
      <c r="P117" s="4" t="e">
        <f>+Copia!P218</f>
        <v>#N/A</v>
      </c>
      <c r="Q117" s="4" t="e">
        <f>+Copia!Q218</f>
        <v>#N/A</v>
      </c>
      <c r="R117" s="4" t="e">
        <f>+Copia!R218</f>
        <v>#N/A</v>
      </c>
      <c r="S117" s="4" t="e">
        <f>+Copia!S218</f>
        <v>#N/A</v>
      </c>
      <c r="T117" s="4" t="e">
        <f>+Copia!T218</f>
        <v>#N/A</v>
      </c>
      <c r="U117" s="4" t="e">
        <f>+Copia!U218</f>
        <v>#N/A</v>
      </c>
      <c r="V117" s="4" t="e">
        <f>+Copia!V218</f>
        <v>#N/A</v>
      </c>
      <c r="W117" s="4" t="e">
        <f>+Copia!W218</f>
        <v>#N/A</v>
      </c>
      <c r="X117" s="4" t="e">
        <f>+Copia!X218</f>
        <v>#N/A</v>
      </c>
      <c r="Y117" s="4" t="e">
        <f>+Copia!Y218</f>
        <v>#N/A</v>
      </c>
      <c r="Z117" s="4" t="e">
        <f>+Copia!Z218</f>
        <v>#N/A</v>
      </c>
      <c r="AA117" s="4" t="e">
        <f>+Copia!AA218</f>
        <v>#N/A</v>
      </c>
      <c r="AB117" s="4" t="e">
        <f>+Copia!AB218</f>
        <v>#N/A</v>
      </c>
    </row>
    <row r="118" spans="2:29" hidden="1" x14ac:dyDescent="0.2">
      <c r="B118" s="4">
        <f>+Copia!B219</f>
        <v>4</v>
      </c>
      <c r="C118" s="4" t="e">
        <f>+Copia!C219</f>
        <v>#N/A</v>
      </c>
      <c r="D118" s="4">
        <f>+Copia!D219</f>
        <v>0</v>
      </c>
      <c r="E118" s="4" t="e">
        <f>+Copia!E219</f>
        <v>#N/A</v>
      </c>
      <c r="F118" s="4" t="e">
        <f>+Copia!F219</f>
        <v>#N/A</v>
      </c>
      <c r="G118" s="4" t="e">
        <f>+Copia!G219</f>
        <v>#N/A</v>
      </c>
      <c r="H118" s="4" t="e">
        <f>+Copia!H219</f>
        <v>#N/A</v>
      </c>
      <c r="I118" s="4" t="e">
        <f>+Copia!I219</f>
        <v>#N/A</v>
      </c>
      <c r="J118" s="4" t="e">
        <f>+Copia!J219</f>
        <v>#N/A</v>
      </c>
      <c r="K118" s="4" t="e">
        <f>+Copia!K219</f>
        <v>#N/A</v>
      </c>
      <c r="L118" s="4" t="e">
        <f>+Copia!L219</f>
        <v>#N/A</v>
      </c>
      <c r="M118" s="4" t="e">
        <f>+Copia!M219</f>
        <v>#N/A</v>
      </c>
      <c r="N118" s="4" t="e">
        <f>+Copia!N219</f>
        <v>#N/A</v>
      </c>
      <c r="O118" s="4" t="e">
        <f>+Copia!O219</f>
        <v>#N/A</v>
      </c>
      <c r="P118" s="4" t="e">
        <f>+Copia!P219</f>
        <v>#N/A</v>
      </c>
      <c r="Q118" s="4" t="e">
        <f>+Copia!Q219</f>
        <v>#N/A</v>
      </c>
      <c r="R118" s="4" t="e">
        <f>+Copia!R219</f>
        <v>#N/A</v>
      </c>
      <c r="S118" s="4" t="e">
        <f>+Copia!S219</f>
        <v>#N/A</v>
      </c>
      <c r="T118" s="4" t="e">
        <f>+Copia!T219</f>
        <v>#N/A</v>
      </c>
      <c r="U118" s="4" t="e">
        <f>+Copia!U219</f>
        <v>#N/A</v>
      </c>
      <c r="V118" s="4" t="e">
        <f>+Copia!V219</f>
        <v>#N/A</v>
      </c>
      <c r="W118" s="4" t="e">
        <f>+Copia!W219</f>
        <v>#N/A</v>
      </c>
      <c r="X118" s="4" t="e">
        <f>+Copia!X219</f>
        <v>#N/A</v>
      </c>
      <c r="Y118" s="4" t="e">
        <f>+Copia!Y219</f>
        <v>#N/A</v>
      </c>
      <c r="Z118" s="4" t="e">
        <f>+Copia!Z219</f>
        <v>#N/A</v>
      </c>
      <c r="AA118" s="4" t="e">
        <f>+Copia!AA219</f>
        <v>#N/A</v>
      </c>
      <c r="AB118" s="4" t="e">
        <f>+Copia!AB219</f>
        <v>#N/A</v>
      </c>
    </row>
    <row r="119" spans="2:29" hidden="1" x14ac:dyDescent="0.2">
      <c r="B119" s="4">
        <f>+Copia!B220</f>
        <v>5</v>
      </c>
      <c r="C119" s="4" t="e">
        <f>+Copia!C220</f>
        <v>#N/A</v>
      </c>
      <c r="D119" s="4">
        <f>+Copia!D220</f>
        <v>0</v>
      </c>
      <c r="E119" s="4" t="e">
        <f>+Copia!E220</f>
        <v>#N/A</v>
      </c>
      <c r="F119" s="4" t="e">
        <f>+Copia!F220</f>
        <v>#N/A</v>
      </c>
      <c r="G119" s="4" t="e">
        <f>+Copia!G220</f>
        <v>#N/A</v>
      </c>
      <c r="H119" s="4" t="e">
        <f>+Copia!H220</f>
        <v>#N/A</v>
      </c>
      <c r="I119" s="4" t="e">
        <f>+Copia!I220</f>
        <v>#N/A</v>
      </c>
      <c r="J119" s="4" t="e">
        <f>+Copia!J220</f>
        <v>#N/A</v>
      </c>
      <c r="K119" s="4" t="e">
        <f>+Copia!K220</f>
        <v>#N/A</v>
      </c>
      <c r="L119" s="4" t="e">
        <f>+Copia!L220</f>
        <v>#N/A</v>
      </c>
      <c r="M119" s="4" t="e">
        <f>+Copia!M220</f>
        <v>#N/A</v>
      </c>
      <c r="N119" s="4" t="e">
        <f>+Copia!N220</f>
        <v>#N/A</v>
      </c>
      <c r="O119" s="4" t="e">
        <f>+Copia!O220</f>
        <v>#N/A</v>
      </c>
      <c r="P119" s="4" t="e">
        <f>+Copia!P220</f>
        <v>#N/A</v>
      </c>
      <c r="Q119" s="4" t="e">
        <f>+Copia!Q220</f>
        <v>#N/A</v>
      </c>
      <c r="R119" s="4" t="e">
        <f>+Copia!R220</f>
        <v>#N/A</v>
      </c>
      <c r="S119" s="4" t="e">
        <f>+Copia!S220</f>
        <v>#N/A</v>
      </c>
      <c r="T119" s="4" t="e">
        <f>+Copia!T220</f>
        <v>#N/A</v>
      </c>
      <c r="U119" s="4" t="e">
        <f>+Copia!U220</f>
        <v>#N/A</v>
      </c>
      <c r="V119" s="4" t="e">
        <f>+Copia!V220</f>
        <v>#N/A</v>
      </c>
      <c r="W119" s="4" t="e">
        <f>+Copia!W220</f>
        <v>#N/A</v>
      </c>
      <c r="X119" s="4" t="e">
        <f>+Copia!X220</f>
        <v>#N/A</v>
      </c>
      <c r="Y119" s="4" t="e">
        <f>+Copia!Y220</f>
        <v>#N/A</v>
      </c>
      <c r="Z119" s="4" t="e">
        <f>+Copia!Z220</f>
        <v>#N/A</v>
      </c>
      <c r="AA119" s="4" t="e">
        <f>+Copia!AA220</f>
        <v>#N/A</v>
      </c>
      <c r="AB119" s="4" t="e">
        <f>+Copia!AB220</f>
        <v>#N/A</v>
      </c>
    </row>
    <row r="120" spans="2:29" hidden="1" x14ac:dyDescent="0.2">
      <c r="B120" s="4">
        <f>+Copia!B221</f>
        <v>6</v>
      </c>
      <c r="C120" s="4" t="e">
        <f>+Copia!C221</f>
        <v>#N/A</v>
      </c>
      <c r="D120" s="4">
        <f>+Copia!D221</f>
        <v>0</v>
      </c>
      <c r="E120" s="4" t="e">
        <f>+Copia!E221</f>
        <v>#N/A</v>
      </c>
      <c r="F120" s="4" t="e">
        <f>+Copia!F221</f>
        <v>#N/A</v>
      </c>
      <c r="G120" s="4" t="e">
        <f>+Copia!G221</f>
        <v>#N/A</v>
      </c>
      <c r="H120" s="4" t="e">
        <f>+Copia!H221</f>
        <v>#N/A</v>
      </c>
      <c r="I120" s="4" t="e">
        <f>+Copia!I221</f>
        <v>#N/A</v>
      </c>
      <c r="J120" s="4" t="e">
        <f>+Copia!J221</f>
        <v>#N/A</v>
      </c>
      <c r="K120" s="4" t="e">
        <f>+Copia!K221</f>
        <v>#N/A</v>
      </c>
      <c r="L120" s="4" t="e">
        <f>+Copia!L221</f>
        <v>#N/A</v>
      </c>
      <c r="M120" s="4" t="e">
        <f>+Copia!M221</f>
        <v>#N/A</v>
      </c>
      <c r="N120" s="4" t="e">
        <f>+Copia!N221</f>
        <v>#N/A</v>
      </c>
      <c r="O120" s="4" t="e">
        <f>+Copia!O221</f>
        <v>#N/A</v>
      </c>
      <c r="P120" s="4" t="e">
        <f>+Copia!P221</f>
        <v>#N/A</v>
      </c>
      <c r="Q120" s="4" t="e">
        <f>+Copia!Q221</f>
        <v>#N/A</v>
      </c>
      <c r="R120" s="4" t="e">
        <f>+Copia!R221</f>
        <v>#N/A</v>
      </c>
      <c r="S120" s="4" t="e">
        <f>+Copia!S221</f>
        <v>#N/A</v>
      </c>
      <c r="T120" s="4" t="e">
        <f>+Copia!T221</f>
        <v>#N/A</v>
      </c>
      <c r="U120" s="4" t="e">
        <f>+Copia!U221</f>
        <v>#N/A</v>
      </c>
      <c r="V120" s="4" t="e">
        <f>+Copia!V221</f>
        <v>#N/A</v>
      </c>
      <c r="W120" s="4" t="e">
        <f>+Copia!W221</f>
        <v>#N/A</v>
      </c>
      <c r="X120" s="4" t="e">
        <f>+Copia!X221</f>
        <v>#N/A</v>
      </c>
      <c r="Y120" s="4" t="e">
        <f>+Copia!Y221</f>
        <v>#N/A</v>
      </c>
      <c r="Z120" s="4" t="e">
        <f>+Copia!Z221</f>
        <v>#N/A</v>
      </c>
      <c r="AA120" s="4" t="e">
        <f>+Copia!AA221</f>
        <v>#N/A</v>
      </c>
      <c r="AB120" s="4" t="e">
        <f>+Copia!AB221</f>
        <v>#N/A</v>
      </c>
    </row>
    <row r="121" spans="2:29" hidden="1" x14ac:dyDescent="0.2">
      <c r="B121" s="4">
        <f>+Copia!B222</f>
        <v>7</v>
      </c>
      <c r="C121" s="4" t="e">
        <f>+Copia!C222</f>
        <v>#N/A</v>
      </c>
      <c r="D121" s="4">
        <f>+Copia!D222</f>
        <v>0</v>
      </c>
      <c r="E121" s="4" t="e">
        <f>+Copia!E222</f>
        <v>#N/A</v>
      </c>
      <c r="F121" s="4" t="e">
        <f>+Copia!F222</f>
        <v>#N/A</v>
      </c>
      <c r="G121" s="4" t="e">
        <f>+Copia!G222</f>
        <v>#N/A</v>
      </c>
      <c r="H121" s="4" t="e">
        <f>+Copia!H222</f>
        <v>#N/A</v>
      </c>
      <c r="I121" s="4" t="e">
        <f>+Copia!I222</f>
        <v>#N/A</v>
      </c>
      <c r="J121" s="4" t="e">
        <f>+Copia!J222</f>
        <v>#N/A</v>
      </c>
      <c r="K121" s="4" t="e">
        <f>+Copia!K222</f>
        <v>#N/A</v>
      </c>
      <c r="L121" s="4" t="e">
        <f>+Copia!L222</f>
        <v>#N/A</v>
      </c>
      <c r="M121" s="4" t="e">
        <f>+Copia!M222</f>
        <v>#N/A</v>
      </c>
      <c r="N121" s="4" t="e">
        <f>+Copia!N222</f>
        <v>#N/A</v>
      </c>
      <c r="O121" s="4" t="e">
        <f>+Copia!O222</f>
        <v>#N/A</v>
      </c>
      <c r="P121" s="4" t="e">
        <f>+Copia!P222</f>
        <v>#N/A</v>
      </c>
      <c r="Q121" s="4" t="e">
        <f>+Copia!Q222</f>
        <v>#N/A</v>
      </c>
      <c r="R121" s="4" t="e">
        <f>+Copia!R222</f>
        <v>#N/A</v>
      </c>
      <c r="S121" s="4" t="e">
        <f>+Copia!S222</f>
        <v>#N/A</v>
      </c>
      <c r="T121" s="4" t="e">
        <f>+Copia!T222</f>
        <v>#N/A</v>
      </c>
      <c r="U121" s="4" t="e">
        <f>+Copia!U222</f>
        <v>#N/A</v>
      </c>
      <c r="V121" s="4" t="e">
        <f>+Copia!V222</f>
        <v>#N/A</v>
      </c>
      <c r="W121" s="4" t="e">
        <f>+Copia!W222</f>
        <v>#N/A</v>
      </c>
      <c r="X121" s="4" t="e">
        <f>+Copia!X222</f>
        <v>#N/A</v>
      </c>
      <c r="Y121" s="4" t="e">
        <f>+Copia!Y222</f>
        <v>#N/A</v>
      </c>
      <c r="Z121" s="4" t="e">
        <f>+Copia!Z222</f>
        <v>#N/A</v>
      </c>
      <c r="AA121" s="4" t="e">
        <f>+Copia!AA222</f>
        <v>#N/A</v>
      </c>
      <c r="AB121" s="4" t="e">
        <f>+Copia!AB222</f>
        <v>#N/A</v>
      </c>
    </row>
    <row r="122" spans="2:29" hidden="1" x14ac:dyDescent="0.2">
      <c r="B122" s="4">
        <f>+Copia!B223</f>
        <v>8</v>
      </c>
      <c r="C122" s="4" t="e">
        <f>+Copia!C223</f>
        <v>#N/A</v>
      </c>
      <c r="D122" s="4">
        <f>+Copia!D223</f>
        <v>0</v>
      </c>
      <c r="E122" s="4" t="e">
        <f>+Copia!E223</f>
        <v>#N/A</v>
      </c>
      <c r="F122" s="4" t="e">
        <f>+Copia!F223</f>
        <v>#N/A</v>
      </c>
      <c r="G122" s="4" t="e">
        <f>+Copia!G223</f>
        <v>#N/A</v>
      </c>
      <c r="H122" s="4" t="e">
        <f>+Copia!H223</f>
        <v>#N/A</v>
      </c>
      <c r="I122" s="4" t="e">
        <f>+Copia!I223</f>
        <v>#N/A</v>
      </c>
      <c r="J122" s="4" t="e">
        <f>+Copia!J223</f>
        <v>#N/A</v>
      </c>
      <c r="K122" s="4" t="e">
        <f>+Copia!K223</f>
        <v>#N/A</v>
      </c>
      <c r="L122" s="4" t="e">
        <f>+Copia!L223</f>
        <v>#N/A</v>
      </c>
      <c r="M122" s="4" t="e">
        <f>+Copia!M223</f>
        <v>#N/A</v>
      </c>
      <c r="N122" s="4" t="e">
        <f>+Copia!N223</f>
        <v>#N/A</v>
      </c>
      <c r="O122" s="4" t="e">
        <f>+Copia!O223</f>
        <v>#N/A</v>
      </c>
      <c r="P122" s="4" t="e">
        <f>+Copia!P223</f>
        <v>#N/A</v>
      </c>
      <c r="Q122" s="4" t="e">
        <f>+Copia!Q223</f>
        <v>#N/A</v>
      </c>
      <c r="R122" s="4" t="e">
        <f>+Copia!R223</f>
        <v>#N/A</v>
      </c>
      <c r="S122" s="4" t="e">
        <f>+Copia!S223</f>
        <v>#N/A</v>
      </c>
      <c r="T122" s="4" t="e">
        <f>+Copia!T223</f>
        <v>#N/A</v>
      </c>
      <c r="U122" s="4" t="e">
        <f>+Copia!U223</f>
        <v>#N/A</v>
      </c>
      <c r="V122" s="4" t="e">
        <f>+Copia!V223</f>
        <v>#N/A</v>
      </c>
      <c r="W122" s="4" t="e">
        <f>+Copia!W223</f>
        <v>#N/A</v>
      </c>
      <c r="X122" s="4" t="e">
        <f>+Copia!X223</f>
        <v>#N/A</v>
      </c>
      <c r="Y122" s="4" t="e">
        <f>+Copia!Y223</f>
        <v>#N/A</v>
      </c>
      <c r="Z122" s="4" t="e">
        <f>+Copia!Z223</f>
        <v>#N/A</v>
      </c>
      <c r="AA122" s="4" t="e">
        <f>+Copia!AA223</f>
        <v>#N/A</v>
      </c>
      <c r="AB122" s="4" t="e">
        <f>+Copia!AB223</f>
        <v>#N/A</v>
      </c>
    </row>
    <row r="123" spans="2:29" hidden="1" x14ac:dyDescent="0.2">
      <c r="B123" s="4">
        <f>+Copia!B224</f>
        <v>9</v>
      </c>
      <c r="C123" s="4" t="e">
        <f>+Copia!C224</f>
        <v>#N/A</v>
      </c>
      <c r="D123" s="4">
        <f>+Copia!D224</f>
        <v>0</v>
      </c>
      <c r="E123" s="4" t="e">
        <f>+Copia!E224</f>
        <v>#N/A</v>
      </c>
      <c r="F123" s="4" t="e">
        <f>+Copia!F224</f>
        <v>#N/A</v>
      </c>
      <c r="G123" s="4" t="e">
        <f>+Copia!G224</f>
        <v>#N/A</v>
      </c>
      <c r="H123" s="4" t="e">
        <f>+Copia!H224</f>
        <v>#N/A</v>
      </c>
      <c r="I123" s="4" t="e">
        <f>+Copia!I224</f>
        <v>#N/A</v>
      </c>
      <c r="J123" s="4" t="e">
        <f>+Copia!J224</f>
        <v>#N/A</v>
      </c>
      <c r="K123" s="4" t="e">
        <f>+Copia!K224</f>
        <v>#N/A</v>
      </c>
      <c r="L123" s="4" t="e">
        <f>+Copia!L224</f>
        <v>#N/A</v>
      </c>
      <c r="M123" s="4" t="e">
        <f>+Copia!M224</f>
        <v>#N/A</v>
      </c>
      <c r="N123" s="4" t="e">
        <f>+Copia!N224</f>
        <v>#N/A</v>
      </c>
      <c r="O123" s="4" t="e">
        <f>+Copia!O224</f>
        <v>#N/A</v>
      </c>
      <c r="P123" s="4" t="e">
        <f>+Copia!P224</f>
        <v>#N/A</v>
      </c>
      <c r="Q123" s="4" t="e">
        <f>+Copia!Q224</f>
        <v>#N/A</v>
      </c>
      <c r="R123" s="4" t="e">
        <f>+Copia!R224</f>
        <v>#N/A</v>
      </c>
      <c r="S123" s="4" t="e">
        <f>+Copia!S224</f>
        <v>#N/A</v>
      </c>
      <c r="T123" s="4" t="e">
        <f>+Copia!T224</f>
        <v>#N/A</v>
      </c>
      <c r="U123" s="4" t="e">
        <f>+Copia!U224</f>
        <v>#N/A</v>
      </c>
      <c r="V123" s="4" t="e">
        <f>+Copia!V224</f>
        <v>#N/A</v>
      </c>
      <c r="W123" s="4" t="e">
        <f>+Copia!W224</f>
        <v>#N/A</v>
      </c>
      <c r="X123" s="4" t="e">
        <f>+Copia!X224</f>
        <v>#N/A</v>
      </c>
      <c r="Y123" s="4" t="e">
        <f>+Copia!Y224</f>
        <v>#N/A</v>
      </c>
      <c r="Z123" s="4" t="e">
        <f>+Copia!Z224</f>
        <v>#N/A</v>
      </c>
      <c r="AA123" s="4" t="e">
        <f>+Copia!AA224</f>
        <v>#N/A</v>
      </c>
      <c r="AB123" s="4" t="e">
        <f>+Copia!AB224</f>
        <v>#N/A</v>
      </c>
    </row>
    <row r="124" spans="2:29" hidden="1" x14ac:dyDescent="0.2">
      <c r="B124" s="4">
        <f>+Copia!B225</f>
        <v>10</v>
      </c>
      <c r="C124" s="4" t="e">
        <f>+Copia!C225</f>
        <v>#N/A</v>
      </c>
      <c r="D124" s="4">
        <f>+Copia!D225</f>
        <v>0</v>
      </c>
      <c r="E124" s="4" t="e">
        <f>+Copia!E225</f>
        <v>#N/A</v>
      </c>
      <c r="F124" s="4" t="e">
        <f>+Copia!F225</f>
        <v>#N/A</v>
      </c>
      <c r="G124" s="4" t="e">
        <f>+Copia!G225</f>
        <v>#N/A</v>
      </c>
      <c r="H124" s="4" t="e">
        <f>+Copia!H225</f>
        <v>#N/A</v>
      </c>
      <c r="I124" s="4" t="e">
        <f>+Copia!I225</f>
        <v>#N/A</v>
      </c>
      <c r="J124" s="4" t="e">
        <f>+Copia!J225</f>
        <v>#N/A</v>
      </c>
      <c r="K124" s="4" t="e">
        <f>+Copia!K225</f>
        <v>#N/A</v>
      </c>
      <c r="L124" s="4" t="e">
        <f>+Copia!L225</f>
        <v>#N/A</v>
      </c>
      <c r="M124" s="4" t="e">
        <f>+Copia!M225</f>
        <v>#N/A</v>
      </c>
      <c r="N124" s="4" t="e">
        <f>+Copia!N225</f>
        <v>#N/A</v>
      </c>
      <c r="O124" s="4" t="e">
        <f>+Copia!O225</f>
        <v>#N/A</v>
      </c>
      <c r="P124" s="4" t="e">
        <f>+Copia!P225</f>
        <v>#N/A</v>
      </c>
      <c r="Q124" s="4" t="e">
        <f>+Copia!Q225</f>
        <v>#N/A</v>
      </c>
      <c r="R124" s="4" t="e">
        <f>+Copia!R225</f>
        <v>#N/A</v>
      </c>
      <c r="S124" s="4" t="e">
        <f>+Copia!S225</f>
        <v>#N/A</v>
      </c>
      <c r="T124" s="4" t="e">
        <f>+Copia!T225</f>
        <v>#N/A</v>
      </c>
      <c r="U124" s="4" t="e">
        <f>+Copia!U225</f>
        <v>#N/A</v>
      </c>
      <c r="V124" s="4" t="e">
        <f>+Copia!V225</f>
        <v>#N/A</v>
      </c>
      <c r="W124" s="4" t="e">
        <f>+Copia!W225</f>
        <v>#N/A</v>
      </c>
      <c r="X124" s="4" t="e">
        <f>+Copia!X225</f>
        <v>#N/A</v>
      </c>
      <c r="Y124" s="4" t="e">
        <f>+Copia!Y225</f>
        <v>#N/A</v>
      </c>
      <c r="Z124" s="4" t="e">
        <f>+Copia!Z225</f>
        <v>#N/A</v>
      </c>
      <c r="AA124" s="4" t="e">
        <f>+Copia!AA225</f>
        <v>#N/A</v>
      </c>
      <c r="AB124" s="4" t="e">
        <f>+Copia!AB225</f>
        <v>#N/A</v>
      </c>
    </row>
    <row r="125" spans="2:29" hidden="1" x14ac:dyDescent="0.2">
      <c r="B125" s="4">
        <f>+Copia!B226</f>
        <v>11</v>
      </c>
      <c r="C125" s="4" t="e">
        <f>+Copia!C226</f>
        <v>#N/A</v>
      </c>
      <c r="D125" s="4">
        <f>+Copia!D226</f>
        <v>0</v>
      </c>
      <c r="E125" s="4" t="e">
        <f>+Copia!E226</f>
        <v>#N/A</v>
      </c>
      <c r="F125" s="4" t="e">
        <f>+Copia!F226</f>
        <v>#N/A</v>
      </c>
      <c r="G125" s="4" t="e">
        <f>+Copia!G226</f>
        <v>#N/A</v>
      </c>
      <c r="H125" s="4" t="e">
        <f>+Copia!H226</f>
        <v>#N/A</v>
      </c>
      <c r="I125" s="4" t="e">
        <f>+Copia!I226</f>
        <v>#N/A</v>
      </c>
      <c r="J125" s="4" t="e">
        <f>+Copia!J226</f>
        <v>#N/A</v>
      </c>
      <c r="K125" s="4" t="e">
        <f>+Copia!K226</f>
        <v>#N/A</v>
      </c>
      <c r="L125" s="4" t="e">
        <f>+Copia!L226</f>
        <v>#N/A</v>
      </c>
      <c r="M125" s="4" t="e">
        <f>+Copia!M226</f>
        <v>#N/A</v>
      </c>
      <c r="N125" s="4" t="e">
        <f>+Copia!N226</f>
        <v>#N/A</v>
      </c>
      <c r="O125" s="4" t="e">
        <f>+Copia!O226</f>
        <v>#N/A</v>
      </c>
      <c r="P125" s="4" t="e">
        <f>+Copia!P226</f>
        <v>#N/A</v>
      </c>
      <c r="Q125" s="4" t="e">
        <f>+Copia!Q226</f>
        <v>#N/A</v>
      </c>
      <c r="R125" s="4" t="e">
        <f>+Copia!R226</f>
        <v>#N/A</v>
      </c>
      <c r="S125" s="4" t="e">
        <f>+Copia!S226</f>
        <v>#N/A</v>
      </c>
      <c r="T125" s="4" t="e">
        <f>+Copia!T226</f>
        <v>#N/A</v>
      </c>
      <c r="U125" s="4" t="e">
        <f>+Copia!U226</f>
        <v>#N/A</v>
      </c>
      <c r="V125" s="4" t="e">
        <f>+Copia!V226</f>
        <v>#N/A</v>
      </c>
      <c r="W125" s="4" t="e">
        <f>+Copia!W226</f>
        <v>#N/A</v>
      </c>
      <c r="X125" s="4" t="e">
        <f>+Copia!X226</f>
        <v>#N/A</v>
      </c>
      <c r="Y125" s="4" t="e">
        <f>+Copia!Y226</f>
        <v>#N/A</v>
      </c>
      <c r="Z125" s="4" t="e">
        <f>+Copia!Z226</f>
        <v>#N/A</v>
      </c>
      <c r="AA125" s="4" t="e">
        <f>+Copia!AA226</f>
        <v>#N/A</v>
      </c>
      <c r="AB125" s="4" t="e">
        <f>+Copia!AB226</f>
        <v>#N/A</v>
      </c>
    </row>
    <row r="126" spans="2:29" hidden="1" x14ac:dyDescent="0.2">
      <c r="B126" s="4">
        <f>+Copia!B227</f>
        <v>12</v>
      </c>
      <c r="C126" s="4" t="e">
        <f>+Copia!C227</f>
        <v>#N/A</v>
      </c>
      <c r="D126" s="4">
        <f>+Copia!D227</f>
        <v>0</v>
      </c>
      <c r="E126" s="4" t="e">
        <f>+Copia!E227</f>
        <v>#N/A</v>
      </c>
      <c r="F126" s="4" t="e">
        <f>+Copia!F227</f>
        <v>#N/A</v>
      </c>
      <c r="G126" s="4" t="e">
        <f>+Copia!G227</f>
        <v>#N/A</v>
      </c>
      <c r="H126" s="4" t="e">
        <f>+Copia!H227</f>
        <v>#N/A</v>
      </c>
      <c r="I126" s="4" t="e">
        <f>+Copia!I227</f>
        <v>#N/A</v>
      </c>
      <c r="J126" s="4" t="e">
        <f>+Copia!J227</f>
        <v>#N/A</v>
      </c>
      <c r="K126" s="4" t="e">
        <f>+Copia!K227</f>
        <v>#N/A</v>
      </c>
      <c r="L126" s="4" t="e">
        <f>+Copia!L227</f>
        <v>#N/A</v>
      </c>
      <c r="M126" s="4" t="e">
        <f>+Copia!M227</f>
        <v>#N/A</v>
      </c>
      <c r="N126" s="4" t="e">
        <f>+Copia!N227</f>
        <v>#N/A</v>
      </c>
      <c r="O126" s="4" t="e">
        <f>+Copia!O227</f>
        <v>#N/A</v>
      </c>
      <c r="P126" s="4" t="e">
        <f>+Copia!P227</f>
        <v>#N/A</v>
      </c>
      <c r="Q126" s="4" t="e">
        <f>+Copia!Q227</f>
        <v>#N/A</v>
      </c>
      <c r="R126" s="4" t="e">
        <f>+Copia!R227</f>
        <v>#N/A</v>
      </c>
      <c r="S126" s="4" t="e">
        <f>+Copia!S227</f>
        <v>#N/A</v>
      </c>
      <c r="T126" s="4" t="e">
        <f>+Copia!T227</f>
        <v>#N/A</v>
      </c>
      <c r="U126" s="4" t="e">
        <f>+Copia!U227</f>
        <v>#N/A</v>
      </c>
      <c r="V126" s="4" t="e">
        <f>+Copia!V227</f>
        <v>#N/A</v>
      </c>
      <c r="W126" s="4" t="e">
        <f>+Copia!W227</f>
        <v>#N/A</v>
      </c>
      <c r="X126" s="4" t="e">
        <f>+Copia!X227</f>
        <v>#N/A</v>
      </c>
      <c r="Y126" s="4" t="e">
        <f>+Copia!Y227</f>
        <v>#N/A</v>
      </c>
      <c r="Z126" s="4" t="e">
        <f>+Copia!Z227</f>
        <v>#N/A</v>
      </c>
      <c r="AA126" s="4" t="e">
        <f>+Copia!AA227</f>
        <v>#N/A</v>
      </c>
      <c r="AB126" s="4" t="e">
        <f>+Copia!AB227</f>
        <v>#N/A</v>
      </c>
    </row>
    <row r="127" spans="2:29" hidden="1" x14ac:dyDescent="0.2">
      <c r="B127" s="4">
        <f>+Copia!B228</f>
        <v>13</v>
      </c>
      <c r="C127" s="4" t="e">
        <f>+Copia!C228</f>
        <v>#N/A</v>
      </c>
      <c r="D127" s="4">
        <f>+Copia!D228</f>
        <v>0</v>
      </c>
      <c r="E127" s="4" t="e">
        <f>+Copia!E228</f>
        <v>#N/A</v>
      </c>
      <c r="F127" s="4" t="e">
        <f>+Copia!F228</f>
        <v>#N/A</v>
      </c>
      <c r="G127" s="4" t="e">
        <f>+Copia!G228</f>
        <v>#N/A</v>
      </c>
      <c r="H127" s="4" t="e">
        <f>+Copia!H228</f>
        <v>#N/A</v>
      </c>
      <c r="I127" s="4" t="e">
        <f>+Copia!I228</f>
        <v>#N/A</v>
      </c>
      <c r="J127" s="4" t="e">
        <f>+Copia!J228</f>
        <v>#N/A</v>
      </c>
      <c r="K127" s="4" t="e">
        <f>+Copia!K228</f>
        <v>#N/A</v>
      </c>
      <c r="L127" s="4" t="e">
        <f>+Copia!L228</f>
        <v>#N/A</v>
      </c>
      <c r="M127" s="4" t="e">
        <f>+Copia!M228</f>
        <v>#N/A</v>
      </c>
      <c r="N127" s="4" t="e">
        <f>+Copia!N228</f>
        <v>#N/A</v>
      </c>
      <c r="O127" s="4" t="e">
        <f>+Copia!O228</f>
        <v>#N/A</v>
      </c>
      <c r="P127" s="4" t="e">
        <f>+Copia!P228</f>
        <v>#N/A</v>
      </c>
      <c r="Q127" s="4" t="e">
        <f>+Copia!Q228</f>
        <v>#N/A</v>
      </c>
      <c r="R127" s="4" t="e">
        <f>+Copia!R228</f>
        <v>#N/A</v>
      </c>
      <c r="S127" s="4" t="e">
        <f>+Copia!S228</f>
        <v>#N/A</v>
      </c>
      <c r="T127" s="4" t="e">
        <f>+Copia!T228</f>
        <v>#N/A</v>
      </c>
      <c r="U127" s="4" t="e">
        <f>+Copia!U228</f>
        <v>#N/A</v>
      </c>
      <c r="V127" s="4" t="e">
        <f>+Copia!V228</f>
        <v>#N/A</v>
      </c>
      <c r="W127" s="4" t="e">
        <f>+Copia!W228</f>
        <v>#N/A</v>
      </c>
      <c r="X127" s="4" t="e">
        <f>+Copia!X228</f>
        <v>#N/A</v>
      </c>
      <c r="Y127" s="4" t="e">
        <f>+Copia!Y228</f>
        <v>#N/A</v>
      </c>
      <c r="Z127" s="4" t="e">
        <f>+Copia!Z228</f>
        <v>#N/A</v>
      </c>
      <c r="AA127" s="4" t="e">
        <f>+Copia!AA228</f>
        <v>#N/A</v>
      </c>
      <c r="AB127" s="4" t="e">
        <f>+Copia!AB228</f>
        <v>#N/A</v>
      </c>
    </row>
    <row r="128" spans="2:29" hidden="1" x14ac:dyDescent="0.2">
      <c r="B128" s="4">
        <f>+Copia!B229</f>
        <v>14</v>
      </c>
      <c r="C128" s="4" t="e">
        <f>+Copia!C229</f>
        <v>#N/A</v>
      </c>
      <c r="D128" s="4">
        <f>+Copia!D229</f>
        <v>0</v>
      </c>
      <c r="E128" s="4" t="e">
        <f>+Copia!E229</f>
        <v>#N/A</v>
      </c>
      <c r="F128" s="4" t="e">
        <f>+Copia!F229</f>
        <v>#N/A</v>
      </c>
      <c r="G128" s="4" t="e">
        <f>+Copia!G229</f>
        <v>#N/A</v>
      </c>
      <c r="H128" s="4" t="e">
        <f>+Copia!H229</f>
        <v>#N/A</v>
      </c>
      <c r="I128" s="4" t="e">
        <f>+Copia!I229</f>
        <v>#N/A</v>
      </c>
      <c r="J128" s="4" t="e">
        <f>+Copia!J229</f>
        <v>#N/A</v>
      </c>
      <c r="K128" s="4" t="e">
        <f>+Copia!K229</f>
        <v>#N/A</v>
      </c>
      <c r="L128" s="4" t="e">
        <f>+Copia!L229</f>
        <v>#N/A</v>
      </c>
      <c r="M128" s="4" t="e">
        <f>+Copia!M229</f>
        <v>#N/A</v>
      </c>
      <c r="N128" s="4" t="e">
        <f>+Copia!N229</f>
        <v>#N/A</v>
      </c>
      <c r="O128" s="4" t="e">
        <f>+Copia!O229</f>
        <v>#N/A</v>
      </c>
      <c r="P128" s="4" t="e">
        <f>+Copia!P229</f>
        <v>#N/A</v>
      </c>
      <c r="Q128" s="4" t="e">
        <f>+Copia!Q229</f>
        <v>#N/A</v>
      </c>
      <c r="R128" s="4" t="e">
        <f>+Copia!R229</f>
        <v>#N/A</v>
      </c>
      <c r="S128" s="4" t="e">
        <f>+Copia!S229</f>
        <v>#N/A</v>
      </c>
      <c r="T128" s="4" t="e">
        <f>+Copia!T229</f>
        <v>#N/A</v>
      </c>
      <c r="U128" s="4" t="e">
        <f>+Copia!U229</f>
        <v>#N/A</v>
      </c>
      <c r="V128" s="4" t="e">
        <f>+Copia!V229</f>
        <v>#N/A</v>
      </c>
      <c r="W128" s="4" t="e">
        <f>+Copia!W229</f>
        <v>#N/A</v>
      </c>
      <c r="X128" s="4" t="e">
        <f>+Copia!X229</f>
        <v>#N/A</v>
      </c>
      <c r="Y128" s="4" t="e">
        <f>+Copia!Y229</f>
        <v>#N/A</v>
      </c>
      <c r="Z128" s="4" t="e">
        <f>+Copia!Z229</f>
        <v>#N/A</v>
      </c>
      <c r="AA128" s="4" t="e">
        <f>+Copia!AA229</f>
        <v>#N/A</v>
      </c>
      <c r="AB128" s="4" t="e">
        <f>+Copia!AB229</f>
        <v>#N/A</v>
      </c>
    </row>
    <row r="129" spans="2:28" hidden="1" x14ac:dyDescent="0.2">
      <c r="B129" s="4">
        <f>+Copia!B230</f>
        <v>15</v>
      </c>
      <c r="C129" s="4" t="e">
        <f>+Copia!C230</f>
        <v>#N/A</v>
      </c>
      <c r="D129" s="4">
        <f>+Copia!D230</f>
        <v>0</v>
      </c>
      <c r="E129" s="4" t="e">
        <f>+Copia!E230</f>
        <v>#N/A</v>
      </c>
      <c r="F129" s="4" t="e">
        <f>+Copia!F230</f>
        <v>#N/A</v>
      </c>
      <c r="G129" s="4" t="e">
        <f>+Copia!G230</f>
        <v>#N/A</v>
      </c>
      <c r="H129" s="4" t="e">
        <f>+Copia!H230</f>
        <v>#N/A</v>
      </c>
      <c r="I129" s="4" t="e">
        <f>+Copia!I230</f>
        <v>#N/A</v>
      </c>
      <c r="J129" s="4" t="e">
        <f>+Copia!J230</f>
        <v>#N/A</v>
      </c>
      <c r="K129" s="4" t="e">
        <f>+Copia!K230</f>
        <v>#N/A</v>
      </c>
      <c r="L129" s="4" t="e">
        <f>+Copia!L230</f>
        <v>#N/A</v>
      </c>
      <c r="M129" s="4" t="e">
        <f>+Copia!M230</f>
        <v>#N/A</v>
      </c>
      <c r="N129" s="4" t="e">
        <f>+Copia!N230</f>
        <v>#N/A</v>
      </c>
      <c r="O129" s="4" t="e">
        <f>+Copia!O230</f>
        <v>#N/A</v>
      </c>
      <c r="P129" s="4" t="e">
        <f>+Copia!P230</f>
        <v>#N/A</v>
      </c>
      <c r="Q129" s="4" t="e">
        <f>+Copia!Q230</f>
        <v>#N/A</v>
      </c>
      <c r="R129" s="4" t="e">
        <f>+Copia!R230</f>
        <v>#N/A</v>
      </c>
      <c r="S129" s="4" t="e">
        <f>+Copia!S230</f>
        <v>#N/A</v>
      </c>
      <c r="T129" s="4" t="e">
        <f>+Copia!T230</f>
        <v>#N/A</v>
      </c>
      <c r="U129" s="4" t="e">
        <f>+Copia!U230</f>
        <v>#N/A</v>
      </c>
      <c r="V129" s="4" t="e">
        <f>+Copia!V230</f>
        <v>#N/A</v>
      </c>
      <c r="W129" s="4" t="e">
        <f>+Copia!W230</f>
        <v>#N/A</v>
      </c>
      <c r="X129" s="4" t="e">
        <f>+Copia!X230</f>
        <v>#N/A</v>
      </c>
      <c r="Y129" s="4" t="e">
        <f>+Copia!Y230</f>
        <v>#N/A</v>
      </c>
      <c r="Z129" s="4" t="e">
        <f>+Copia!Z230</f>
        <v>#N/A</v>
      </c>
      <c r="AA129" s="4" t="e">
        <f>+Copia!AA230</f>
        <v>#N/A</v>
      </c>
      <c r="AB129" s="4" t="e">
        <f>+Copia!AB230</f>
        <v>#N/A</v>
      </c>
    </row>
    <row r="130" spans="2:28" hidden="1" x14ac:dyDescent="0.2">
      <c r="B130" s="4">
        <f>+Copia!B231</f>
        <v>16</v>
      </c>
      <c r="C130" s="4" t="e">
        <f>+Copia!C231</f>
        <v>#N/A</v>
      </c>
      <c r="D130" s="4">
        <f>+Copia!D231</f>
        <v>0</v>
      </c>
      <c r="E130" s="4" t="e">
        <f>+Copia!E231</f>
        <v>#N/A</v>
      </c>
      <c r="F130" s="4" t="e">
        <f>+Copia!F231</f>
        <v>#N/A</v>
      </c>
      <c r="G130" s="4" t="e">
        <f>+Copia!G231</f>
        <v>#N/A</v>
      </c>
      <c r="H130" s="4" t="e">
        <f>+Copia!H231</f>
        <v>#N/A</v>
      </c>
      <c r="I130" s="4" t="e">
        <f>+Copia!I231</f>
        <v>#N/A</v>
      </c>
      <c r="J130" s="4" t="e">
        <f>+Copia!J231</f>
        <v>#N/A</v>
      </c>
      <c r="K130" s="4" t="e">
        <f>+Copia!K231</f>
        <v>#N/A</v>
      </c>
      <c r="L130" s="4" t="e">
        <f>+Copia!L231</f>
        <v>#N/A</v>
      </c>
      <c r="M130" s="4" t="e">
        <f>+Copia!M231</f>
        <v>#N/A</v>
      </c>
      <c r="N130" s="4" t="e">
        <f>+Copia!N231</f>
        <v>#N/A</v>
      </c>
      <c r="O130" s="4" t="e">
        <f>+Copia!O231</f>
        <v>#N/A</v>
      </c>
      <c r="P130" s="4" t="e">
        <f>+Copia!P231</f>
        <v>#N/A</v>
      </c>
      <c r="Q130" s="4" t="e">
        <f>+Copia!Q231</f>
        <v>#N/A</v>
      </c>
      <c r="R130" s="4" t="e">
        <f>+Copia!R231</f>
        <v>#N/A</v>
      </c>
      <c r="S130" s="4" t="e">
        <f>+Copia!S231</f>
        <v>#N/A</v>
      </c>
      <c r="T130" s="4" t="e">
        <f>+Copia!T231</f>
        <v>#N/A</v>
      </c>
      <c r="U130" s="4" t="e">
        <f>+Copia!U231</f>
        <v>#N/A</v>
      </c>
      <c r="V130" s="4" t="e">
        <f>+Copia!V231</f>
        <v>#N/A</v>
      </c>
      <c r="W130" s="4" t="e">
        <f>+Copia!W231</f>
        <v>#N/A</v>
      </c>
      <c r="X130" s="4" t="e">
        <f>+Copia!X231</f>
        <v>#N/A</v>
      </c>
      <c r="Y130" s="4" t="e">
        <f>+Copia!Y231</f>
        <v>#N/A</v>
      </c>
      <c r="Z130" s="4" t="e">
        <f>+Copia!Z231</f>
        <v>#N/A</v>
      </c>
      <c r="AA130" s="4" t="e">
        <f>+Copia!AA231</f>
        <v>#N/A</v>
      </c>
      <c r="AB130" s="4" t="e">
        <f>+Copia!AB231</f>
        <v>#N/A</v>
      </c>
    </row>
    <row r="131" spans="2:28" hidden="1" x14ac:dyDescent="0.2">
      <c r="B131" s="4">
        <f>+Copia!B232</f>
        <v>17</v>
      </c>
      <c r="C131" s="4" t="e">
        <f>+Copia!C232</f>
        <v>#N/A</v>
      </c>
      <c r="D131" s="4">
        <f>+Copia!D232</f>
        <v>0</v>
      </c>
      <c r="E131" s="4" t="e">
        <f>+Copia!E232</f>
        <v>#N/A</v>
      </c>
      <c r="F131" s="4" t="e">
        <f>+Copia!F232</f>
        <v>#N/A</v>
      </c>
      <c r="G131" s="4" t="e">
        <f>+Copia!G232</f>
        <v>#N/A</v>
      </c>
      <c r="H131" s="4" t="e">
        <f>+Copia!H232</f>
        <v>#N/A</v>
      </c>
      <c r="I131" s="4" t="e">
        <f>+Copia!I232</f>
        <v>#N/A</v>
      </c>
      <c r="J131" s="4" t="e">
        <f>+Copia!J232</f>
        <v>#N/A</v>
      </c>
      <c r="K131" s="4" t="e">
        <f>+Copia!K232</f>
        <v>#N/A</v>
      </c>
      <c r="L131" s="4" t="e">
        <f>+Copia!L232</f>
        <v>#N/A</v>
      </c>
      <c r="M131" s="4" t="e">
        <f>+Copia!M232</f>
        <v>#N/A</v>
      </c>
      <c r="N131" s="4" t="e">
        <f>+Copia!N232</f>
        <v>#N/A</v>
      </c>
      <c r="O131" s="4" t="e">
        <f>+Copia!O232</f>
        <v>#N/A</v>
      </c>
      <c r="P131" s="4" t="e">
        <f>+Copia!P232</f>
        <v>#N/A</v>
      </c>
      <c r="Q131" s="4" t="e">
        <f>+Copia!Q232</f>
        <v>#N/A</v>
      </c>
      <c r="R131" s="4" t="e">
        <f>+Copia!R232</f>
        <v>#N/A</v>
      </c>
      <c r="S131" s="4" t="e">
        <f>+Copia!S232</f>
        <v>#N/A</v>
      </c>
      <c r="T131" s="4" t="e">
        <f>+Copia!T232</f>
        <v>#N/A</v>
      </c>
      <c r="U131" s="4" t="e">
        <f>+Copia!U232</f>
        <v>#N/A</v>
      </c>
      <c r="V131" s="4" t="e">
        <f>+Copia!V232</f>
        <v>#N/A</v>
      </c>
      <c r="W131" s="4" t="e">
        <f>+Copia!W232</f>
        <v>#N/A</v>
      </c>
      <c r="X131" s="4" t="e">
        <f>+Copia!X232</f>
        <v>#N/A</v>
      </c>
      <c r="Y131" s="4" t="e">
        <f>+Copia!Y232</f>
        <v>#N/A</v>
      </c>
      <c r="Z131" s="4" t="e">
        <f>+Copia!Z232</f>
        <v>#N/A</v>
      </c>
      <c r="AA131" s="4" t="e">
        <f>+Copia!AA232</f>
        <v>#N/A</v>
      </c>
      <c r="AB131" s="4" t="e">
        <f>+Copia!AB232</f>
        <v>#N/A</v>
      </c>
    </row>
    <row r="132" spans="2:28" hidden="1" x14ac:dyDescent="0.2">
      <c r="B132" s="4">
        <f>+Copia!B233</f>
        <v>18</v>
      </c>
      <c r="C132" s="4" t="e">
        <f>+Copia!C233</f>
        <v>#N/A</v>
      </c>
      <c r="D132" s="4">
        <f>+Copia!D233</f>
        <v>0</v>
      </c>
      <c r="E132" s="4" t="e">
        <f>+Copia!E233</f>
        <v>#N/A</v>
      </c>
      <c r="F132" s="4" t="e">
        <f>+Copia!F233</f>
        <v>#N/A</v>
      </c>
      <c r="G132" s="4" t="e">
        <f>+Copia!G233</f>
        <v>#N/A</v>
      </c>
      <c r="H132" s="4" t="e">
        <f>+Copia!H233</f>
        <v>#N/A</v>
      </c>
      <c r="I132" s="4" t="e">
        <f>+Copia!I233</f>
        <v>#N/A</v>
      </c>
      <c r="J132" s="4" t="e">
        <f>+Copia!J233</f>
        <v>#N/A</v>
      </c>
      <c r="K132" s="4" t="e">
        <f>+Copia!K233</f>
        <v>#N/A</v>
      </c>
      <c r="L132" s="4" t="e">
        <f>+Copia!L233</f>
        <v>#N/A</v>
      </c>
      <c r="M132" s="4" t="e">
        <f>+Copia!M233</f>
        <v>#N/A</v>
      </c>
      <c r="N132" s="4" t="e">
        <f>+Copia!N233</f>
        <v>#N/A</v>
      </c>
      <c r="O132" s="4" t="e">
        <f>+Copia!O233</f>
        <v>#N/A</v>
      </c>
      <c r="P132" s="4" t="e">
        <f>+Copia!P233</f>
        <v>#N/A</v>
      </c>
      <c r="Q132" s="4" t="e">
        <f>+Copia!Q233</f>
        <v>#N/A</v>
      </c>
      <c r="R132" s="4" t="e">
        <f>+Copia!R233</f>
        <v>#N/A</v>
      </c>
      <c r="S132" s="4" t="e">
        <f>+Copia!S233</f>
        <v>#N/A</v>
      </c>
      <c r="T132" s="4" t="e">
        <f>+Copia!T233</f>
        <v>#N/A</v>
      </c>
      <c r="U132" s="4" t="e">
        <f>+Copia!U233</f>
        <v>#N/A</v>
      </c>
      <c r="V132" s="4" t="e">
        <f>+Copia!V233</f>
        <v>#N/A</v>
      </c>
      <c r="W132" s="4" t="e">
        <f>+Copia!W233</f>
        <v>#N/A</v>
      </c>
      <c r="X132" s="4" t="e">
        <f>+Copia!X233</f>
        <v>#N/A</v>
      </c>
      <c r="Y132" s="4" t="e">
        <f>+Copia!Y233</f>
        <v>#N/A</v>
      </c>
      <c r="Z132" s="4" t="e">
        <f>+Copia!Z233</f>
        <v>#N/A</v>
      </c>
      <c r="AA132" s="4" t="e">
        <f>+Copia!AA233</f>
        <v>#N/A</v>
      </c>
      <c r="AB132" s="4" t="e">
        <f>+Copia!AB233</f>
        <v>#N/A</v>
      </c>
    </row>
    <row r="133" spans="2:28" hidden="1" x14ac:dyDescent="0.2">
      <c r="B133" s="4">
        <f>+Copia!B234</f>
        <v>19</v>
      </c>
      <c r="C133" s="4" t="e">
        <f>+Copia!C234</f>
        <v>#N/A</v>
      </c>
      <c r="D133" s="4">
        <f>+Copia!D234</f>
        <v>0</v>
      </c>
      <c r="E133" s="4" t="e">
        <f>+Copia!E234</f>
        <v>#N/A</v>
      </c>
      <c r="F133" s="4" t="e">
        <f>+Copia!F234</f>
        <v>#N/A</v>
      </c>
      <c r="G133" s="4" t="e">
        <f>+Copia!G234</f>
        <v>#N/A</v>
      </c>
      <c r="H133" s="4" t="e">
        <f>+Copia!H234</f>
        <v>#N/A</v>
      </c>
      <c r="I133" s="4" t="e">
        <f>+Copia!I234</f>
        <v>#N/A</v>
      </c>
      <c r="J133" s="4" t="e">
        <f>+Copia!J234</f>
        <v>#N/A</v>
      </c>
      <c r="K133" s="4" t="e">
        <f>+Copia!K234</f>
        <v>#N/A</v>
      </c>
      <c r="L133" s="4" t="e">
        <f>+Copia!L234</f>
        <v>#N/A</v>
      </c>
      <c r="M133" s="4" t="e">
        <f>+Copia!M234</f>
        <v>#N/A</v>
      </c>
      <c r="N133" s="4" t="e">
        <f>+Copia!N234</f>
        <v>#N/A</v>
      </c>
      <c r="O133" s="4" t="e">
        <f>+Copia!O234</f>
        <v>#N/A</v>
      </c>
      <c r="P133" s="4" t="e">
        <f>+Copia!P234</f>
        <v>#N/A</v>
      </c>
      <c r="Q133" s="4" t="e">
        <f>+Copia!Q234</f>
        <v>#N/A</v>
      </c>
      <c r="R133" s="4" t="e">
        <f>+Copia!R234</f>
        <v>#N/A</v>
      </c>
      <c r="S133" s="4" t="e">
        <f>+Copia!S234</f>
        <v>#N/A</v>
      </c>
      <c r="T133" s="4" t="e">
        <f>+Copia!T234</f>
        <v>#N/A</v>
      </c>
      <c r="U133" s="4" t="e">
        <f>+Copia!U234</f>
        <v>#N/A</v>
      </c>
      <c r="V133" s="4" t="e">
        <f>+Copia!V234</f>
        <v>#N/A</v>
      </c>
      <c r="W133" s="4" t="e">
        <f>+Copia!W234</f>
        <v>#N/A</v>
      </c>
      <c r="X133" s="4" t="e">
        <f>+Copia!X234</f>
        <v>#N/A</v>
      </c>
      <c r="Y133" s="4" t="e">
        <f>+Copia!Y234</f>
        <v>#N/A</v>
      </c>
      <c r="Z133" s="4" t="e">
        <f>+Copia!Z234</f>
        <v>#N/A</v>
      </c>
      <c r="AA133" s="4" t="e">
        <f>+Copia!AA234</f>
        <v>#N/A</v>
      </c>
      <c r="AB133" s="4" t="e">
        <f>+Copia!AB234</f>
        <v>#N/A</v>
      </c>
    </row>
    <row r="134" spans="2:28" hidden="1" x14ac:dyDescent="0.2">
      <c r="B134" s="4">
        <f>+Copia!B235</f>
        <v>20</v>
      </c>
      <c r="C134" s="4" t="e">
        <f>+Copia!C235</f>
        <v>#N/A</v>
      </c>
      <c r="D134" s="4">
        <f>+Copia!D235</f>
        <v>0</v>
      </c>
      <c r="E134" s="4" t="e">
        <f>+Copia!E235</f>
        <v>#N/A</v>
      </c>
      <c r="F134" s="4" t="e">
        <f>+Copia!F235</f>
        <v>#N/A</v>
      </c>
      <c r="G134" s="4" t="e">
        <f>+Copia!G235</f>
        <v>#N/A</v>
      </c>
      <c r="H134" s="4" t="e">
        <f>+Copia!H235</f>
        <v>#N/A</v>
      </c>
      <c r="I134" s="4" t="e">
        <f>+Copia!I235</f>
        <v>#N/A</v>
      </c>
      <c r="J134" s="4" t="e">
        <f>+Copia!J235</f>
        <v>#N/A</v>
      </c>
      <c r="K134" s="4" t="e">
        <f>+Copia!K235</f>
        <v>#N/A</v>
      </c>
      <c r="L134" s="4" t="e">
        <f>+Copia!L235</f>
        <v>#N/A</v>
      </c>
      <c r="M134" s="4" t="e">
        <f>+Copia!M235</f>
        <v>#N/A</v>
      </c>
      <c r="N134" s="4" t="e">
        <f>+Copia!N235</f>
        <v>#N/A</v>
      </c>
      <c r="O134" s="4" t="e">
        <f>+Copia!O235</f>
        <v>#N/A</v>
      </c>
      <c r="P134" s="4" t="e">
        <f>+Copia!P235</f>
        <v>#N/A</v>
      </c>
      <c r="Q134" s="4" t="e">
        <f>+Copia!Q235</f>
        <v>#N/A</v>
      </c>
      <c r="R134" s="4" t="e">
        <f>+Copia!R235</f>
        <v>#N/A</v>
      </c>
      <c r="S134" s="4" t="e">
        <f>+Copia!S235</f>
        <v>#N/A</v>
      </c>
      <c r="T134" s="4" t="e">
        <f>+Copia!T235</f>
        <v>#N/A</v>
      </c>
      <c r="U134" s="4" t="e">
        <f>+Copia!U235</f>
        <v>#N/A</v>
      </c>
      <c r="V134" s="4" t="e">
        <f>+Copia!V235</f>
        <v>#N/A</v>
      </c>
      <c r="W134" s="4" t="e">
        <f>+Copia!W235</f>
        <v>#N/A</v>
      </c>
      <c r="X134" s="4" t="e">
        <f>+Copia!X235</f>
        <v>#N/A</v>
      </c>
      <c r="Y134" s="4" t="e">
        <f>+Copia!Y235</f>
        <v>#N/A</v>
      </c>
      <c r="Z134" s="4" t="e">
        <f>+Copia!Z235</f>
        <v>#N/A</v>
      </c>
      <c r="AA134" s="4" t="e">
        <f>+Copia!AA235</f>
        <v>#N/A</v>
      </c>
      <c r="AB134" s="4" t="e">
        <f>+Copia!AB235</f>
        <v>#N/A</v>
      </c>
    </row>
    <row r="135" spans="2:28" hidden="1" x14ac:dyDescent="0.2">
      <c r="B135" s="4">
        <f>+Copia!B236</f>
        <v>21</v>
      </c>
      <c r="C135" s="4" t="e">
        <f>+Copia!C236</f>
        <v>#N/A</v>
      </c>
      <c r="D135" s="4">
        <f>+Copia!D236</f>
        <v>0</v>
      </c>
      <c r="E135" s="4" t="e">
        <f>+Copia!E236</f>
        <v>#N/A</v>
      </c>
      <c r="F135" s="4" t="e">
        <f>+Copia!F236</f>
        <v>#N/A</v>
      </c>
      <c r="G135" s="4" t="e">
        <f>+Copia!G236</f>
        <v>#N/A</v>
      </c>
      <c r="H135" s="4" t="e">
        <f>+Copia!H236</f>
        <v>#N/A</v>
      </c>
      <c r="I135" s="4" t="e">
        <f>+Copia!I236</f>
        <v>#N/A</v>
      </c>
      <c r="J135" s="4" t="e">
        <f>+Copia!J236</f>
        <v>#N/A</v>
      </c>
      <c r="K135" s="4" t="e">
        <f>+Copia!K236</f>
        <v>#N/A</v>
      </c>
      <c r="L135" s="4" t="e">
        <f>+Copia!L236</f>
        <v>#N/A</v>
      </c>
      <c r="M135" s="4" t="e">
        <f>+Copia!M236</f>
        <v>#N/A</v>
      </c>
      <c r="N135" s="4" t="e">
        <f>+Copia!N236</f>
        <v>#N/A</v>
      </c>
      <c r="O135" s="4" t="e">
        <f>+Copia!O236</f>
        <v>#N/A</v>
      </c>
      <c r="P135" s="4" t="e">
        <f>+Copia!P236</f>
        <v>#N/A</v>
      </c>
      <c r="Q135" s="4" t="e">
        <f>+Copia!Q236</f>
        <v>#N/A</v>
      </c>
      <c r="R135" s="4" t="e">
        <f>+Copia!R236</f>
        <v>#N/A</v>
      </c>
      <c r="S135" s="4" t="e">
        <f>+Copia!S236</f>
        <v>#N/A</v>
      </c>
      <c r="T135" s="4" t="e">
        <f>+Copia!T236</f>
        <v>#N/A</v>
      </c>
      <c r="U135" s="4" t="e">
        <f>+Copia!U236</f>
        <v>#N/A</v>
      </c>
      <c r="V135" s="4" t="e">
        <f>+Copia!V236</f>
        <v>#N/A</v>
      </c>
      <c r="W135" s="4" t="e">
        <f>+Copia!W236</f>
        <v>#N/A</v>
      </c>
      <c r="X135" s="4" t="e">
        <f>+Copia!X236</f>
        <v>#N/A</v>
      </c>
      <c r="Y135" s="4" t="e">
        <f>+Copia!Y236</f>
        <v>#N/A</v>
      </c>
      <c r="Z135" s="4" t="e">
        <f>+Copia!Z236</f>
        <v>#N/A</v>
      </c>
      <c r="AA135" s="4" t="e">
        <f>+Copia!AA236</f>
        <v>#N/A</v>
      </c>
      <c r="AB135" s="4" t="e">
        <f>+Copia!AB236</f>
        <v>#N/A</v>
      </c>
    </row>
    <row r="136" spans="2:28" hidden="1" x14ac:dyDescent="0.2">
      <c r="B136" s="4">
        <f>+Copia!B237</f>
        <v>22</v>
      </c>
      <c r="C136" s="4" t="e">
        <f>+Copia!C237</f>
        <v>#N/A</v>
      </c>
      <c r="D136" s="4">
        <f>+Copia!D237</f>
        <v>0</v>
      </c>
      <c r="E136" s="4" t="e">
        <f>+Copia!E237</f>
        <v>#N/A</v>
      </c>
      <c r="F136" s="4" t="e">
        <f>+Copia!F237</f>
        <v>#N/A</v>
      </c>
      <c r="G136" s="4" t="e">
        <f>+Copia!G237</f>
        <v>#N/A</v>
      </c>
      <c r="H136" s="4" t="e">
        <f>+Copia!H237</f>
        <v>#N/A</v>
      </c>
      <c r="I136" s="4" t="e">
        <f>+Copia!I237</f>
        <v>#N/A</v>
      </c>
      <c r="J136" s="4" t="e">
        <f>+Copia!J237</f>
        <v>#N/A</v>
      </c>
      <c r="K136" s="4" t="e">
        <f>+Copia!K237</f>
        <v>#N/A</v>
      </c>
      <c r="L136" s="4" t="e">
        <f>+Copia!L237</f>
        <v>#N/A</v>
      </c>
      <c r="M136" s="4" t="e">
        <f>+Copia!M237</f>
        <v>#N/A</v>
      </c>
      <c r="N136" s="4" t="e">
        <f>+Copia!N237</f>
        <v>#N/A</v>
      </c>
      <c r="O136" s="4" t="e">
        <f>+Copia!O237</f>
        <v>#N/A</v>
      </c>
      <c r="P136" s="4" t="e">
        <f>+Copia!P237</f>
        <v>#N/A</v>
      </c>
      <c r="Q136" s="4" t="e">
        <f>+Copia!Q237</f>
        <v>#N/A</v>
      </c>
      <c r="R136" s="4" t="e">
        <f>+Copia!R237</f>
        <v>#N/A</v>
      </c>
      <c r="S136" s="4" t="e">
        <f>+Copia!S237</f>
        <v>#N/A</v>
      </c>
      <c r="T136" s="4" t="e">
        <f>+Copia!T237</f>
        <v>#N/A</v>
      </c>
      <c r="U136" s="4" t="e">
        <f>+Copia!U237</f>
        <v>#N/A</v>
      </c>
      <c r="V136" s="4" t="e">
        <f>+Copia!V237</f>
        <v>#N/A</v>
      </c>
      <c r="W136" s="4" t="e">
        <f>+Copia!W237</f>
        <v>#N/A</v>
      </c>
      <c r="X136" s="4" t="e">
        <f>+Copia!X237</f>
        <v>#N/A</v>
      </c>
      <c r="Y136" s="4" t="e">
        <f>+Copia!Y237</f>
        <v>#N/A</v>
      </c>
      <c r="Z136" s="4" t="e">
        <f>+Copia!Z237</f>
        <v>#N/A</v>
      </c>
      <c r="AA136" s="4" t="e">
        <f>+Copia!AA237</f>
        <v>#N/A</v>
      </c>
      <c r="AB136" s="4" t="e">
        <f>+Copia!AB237</f>
        <v>#N/A</v>
      </c>
    </row>
    <row r="137" spans="2:28" hidden="1" x14ac:dyDescent="0.2">
      <c r="B137" s="4">
        <f>+Copia!B238</f>
        <v>23</v>
      </c>
      <c r="C137" s="4" t="e">
        <f>+Copia!C238</f>
        <v>#N/A</v>
      </c>
      <c r="D137" s="4">
        <f>+Copia!D238</f>
        <v>0</v>
      </c>
      <c r="E137" s="4" t="e">
        <f>+Copia!E238</f>
        <v>#N/A</v>
      </c>
      <c r="F137" s="4" t="e">
        <f>+Copia!F238</f>
        <v>#N/A</v>
      </c>
      <c r="G137" s="4" t="e">
        <f>+Copia!G238</f>
        <v>#N/A</v>
      </c>
      <c r="H137" s="4" t="e">
        <f>+Copia!H238</f>
        <v>#N/A</v>
      </c>
      <c r="I137" s="4" t="e">
        <f>+Copia!I238</f>
        <v>#N/A</v>
      </c>
      <c r="J137" s="4" t="e">
        <f>+Copia!J238</f>
        <v>#N/A</v>
      </c>
      <c r="K137" s="4" t="e">
        <f>+Copia!K238</f>
        <v>#N/A</v>
      </c>
      <c r="L137" s="4" t="e">
        <f>+Copia!L238</f>
        <v>#N/A</v>
      </c>
      <c r="M137" s="4" t="e">
        <f>+Copia!M238</f>
        <v>#N/A</v>
      </c>
      <c r="N137" s="4" t="e">
        <f>+Copia!N238</f>
        <v>#N/A</v>
      </c>
      <c r="O137" s="4" t="e">
        <f>+Copia!O238</f>
        <v>#N/A</v>
      </c>
      <c r="P137" s="4" t="e">
        <f>+Copia!P238</f>
        <v>#N/A</v>
      </c>
      <c r="Q137" s="4" t="e">
        <f>+Copia!Q238</f>
        <v>#N/A</v>
      </c>
      <c r="R137" s="4" t="e">
        <f>+Copia!R238</f>
        <v>#N/A</v>
      </c>
      <c r="S137" s="4" t="e">
        <f>+Copia!S238</f>
        <v>#N/A</v>
      </c>
      <c r="T137" s="4" t="e">
        <f>+Copia!T238</f>
        <v>#N/A</v>
      </c>
      <c r="U137" s="4" t="e">
        <f>+Copia!U238</f>
        <v>#N/A</v>
      </c>
      <c r="V137" s="4" t="e">
        <f>+Copia!V238</f>
        <v>#N/A</v>
      </c>
      <c r="W137" s="4" t="e">
        <f>+Copia!W238</f>
        <v>#N/A</v>
      </c>
      <c r="X137" s="4" t="e">
        <f>+Copia!X238</f>
        <v>#N/A</v>
      </c>
      <c r="Y137" s="4" t="e">
        <f>+Copia!Y238</f>
        <v>#N/A</v>
      </c>
      <c r="Z137" s="4" t="e">
        <f>+Copia!Z238</f>
        <v>#N/A</v>
      </c>
      <c r="AA137" s="4" t="e">
        <f>+Copia!AA238</f>
        <v>#N/A</v>
      </c>
      <c r="AB137" s="4" t="e">
        <f>+Copia!AB238</f>
        <v>#N/A</v>
      </c>
    </row>
    <row r="138" spans="2:28" hidden="1" x14ac:dyDescent="0.2">
      <c r="B138" s="4">
        <f>+Copia!B239</f>
        <v>24</v>
      </c>
      <c r="C138" s="4" t="e">
        <f>+Copia!C239</f>
        <v>#N/A</v>
      </c>
      <c r="D138" s="4">
        <f>+Copia!D239</f>
        <v>0</v>
      </c>
      <c r="E138" s="4" t="e">
        <f>+Copia!E239</f>
        <v>#N/A</v>
      </c>
      <c r="F138" s="4" t="e">
        <f>+Copia!F239</f>
        <v>#N/A</v>
      </c>
      <c r="G138" s="4" t="e">
        <f>+Copia!G239</f>
        <v>#N/A</v>
      </c>
      <c r="H138" s="4" t="e">
        <f>+Copia!H239</f>
        <v>#N/A</v>
      </c>
      <c r="I138" s="4" t="e">
        <f>+Copia!I239</f>
        <v>#N/A</v>
      </c>
      <c r="J138" s="4" t="e">
        <f>+Copia!J239</f>
        <v>#N/A</v>
      </c>
      <c r="K138" s="4" t="e">
        <f>+Copia!K239</f>
        <v>#N/A</v>
      </c>
      <c r="L138" s="4" t="e">
        <f>+Copia!L239</f>
        <v>#N/A</v>
      </c>
      <c r="M138" s="4" t="e">
        <f>+Copia!M239</f>
        <v>#N/A</v>
      </c>
      <c r="N138" s="4" t="e">
        <f>+Copia!N239</f>
        <v>#N/A</v>
      </c>
      <c r="O138" s="4" t="e">
        <f>+Copia!O239</f>
        <v>#N/A</v>
      </c>
      <c r="P138" s="4" t="e">
        <f>+Copia!P239</f>
        <v>#N/A</v>
      </c>
      <c r="Q138" s="4" t="e">
        <f>+Copia!Q239</f>
        <v>#N/A</v>
      </c>
      <c r="R138" s="4" t="e">
        <f>+Copia!R239</f>
        <v>#N/A</v>
      </c>
      <c r="S138" s="4" t="e">
        <f>+Copia!S239</f>
        <v>#N/A</v>
      </c>
      <c r="T138" s="4" t="e">
        <f>+Copia!T239</f>
        <v>#N/A</v>
      </c>
      <c r="U138" s="4" t="e">
        <f>+Copia!U239</f>
        <v>#N/A</v>
      </c>
      <c r="V138" s="4" t="e">
        <f>+Copia!V239</f>
        <v>#N/A</v>
      </c>
      <c r="W138" s="4" t="e">
        <f>+Copia!W239</f>
        <v>#N/A</v>
      </c>
      <c r="X138" s="4" t="e">
        <f>+Copia!X239</f>
        <v>#N/A</v>
      </c>
      <c r="Y138" s="4" t="e">
        <f>+Copia!Y239</f>
        <v>#N/A</v>
      </c>
      <c r="Z138" s="4" t="e">
        <f>+Copia!Z239</f>
        <v>#N/A</v>
      </c>
      <c r="AA138" s="4" t="e">
        <f>+Copia!AA239</f>
        <v>#N/A</v>
      </c>
      <c r="AB138" s="4" t="e">
        <f>+Copia!AB239</f>
        <v>#N/A</v>
      </c>
    </row>
    <row r="139" spans="2:28" hidden="1" x14ac:dyDescent="0.2">
      <c r="B139" s="4">
        <f>+Copia!B240</f>
        <v>25</v>
      </c>
      <c r="C139" s="4" t="e">
        <f>+Copia!C240</f>
        <v>#N/A</v>
      </c>
      <c r="D139" s="4">
        <f>+Copia!D240</f>
        <v>0</v>
      </c>
      <c r="E139" s="4" t="e">
        <f>+Copia!E240</f>
        <v>#N/A</v>
      </c>
      <c r="F139" s="4" t="e">
        <f>+Copia!F240</f>
        <v>#N/A</v>
      </c>
      <c r="G139" s="4" t="e">
        <f>+Copia!G240</f>
        <v>#N/A</v>
      </c>
      <c r="H139" s="4" t="e">
        <f>+Copia!H240</f>
        <v>#N/A</v>
      </c>
      <c r="I139" s="4" t="e">
        <f>+Copia!I240</f>
        <v>#N/A</v>
      </c>
      <c r="J139" s="4" t="e">
        <f>+Copia!J240</f>
        <v>#N/A</v>
      </c>
      <c r="K139" s="4" t="e">
        <f>+Copia!K240</f>
        <v>#N/A</v>
      </c>
      <c r="L139" s="4" t="e">
        <f>+Copia!L240</f>
        <v>#N/A</v>
      </c>
      <c r="M139" s="4" t="e">
        <f>+Copia!M240</f>
        <v>#N/A</v>
      </c>
      <c r="N139" s="4" t="e">
        <f>+Copia!N240</f>
        <v>#N/A</v>
      </c>
      <c r="O139" s="4" t="e">
        <f>+Copia!O240</f>
        <v>#N/A</v>
      </c>
      <c r="P139" s="4" t="e">
        <f>+Copia!P240</f>
        <v>#N/A</v>
      </c>
      <c r="Q139" s="4" t="e">
        <f>+Copia!Q240</f>
        <v>#N/A</v>
      </c>
      <c r="R139" s="4" t="e">
        <f>+Copia!R240</f>
        <v>#N/A</v>
      </c>
      <c r="S139" s="4" t="e">
        <f>+Copia!S240</f>
        <v>#N/A</v>
      </c>
      <c r="T139" s="4" t="e">
        <f>+Copia!T240</f>
        <v>#N/A</v>
      </c>
      <c r="U139" s="4" t="e">
        <f>+Copia!U240</f>
        <v>#N/A</v>
      </c>
      <c r="V139" s="4" t="e">
        <f>+Copia!V240</f>
        <v>#N/A</v>
      </c>
      <c r="W139" s="4" t="e">
        <f>+Copia!W240</f>
        <v>#N/A</v>
      </c>
      <c r="X139" s="4" t="e">
        <f>+Copia!X240</f>
        <v>#N/A</v>
      </c>
      <c r="Y139" s="4" t="e">
        <f>+Copia!Y240</f>
        <v>#N/A</v>
      </c>
      <c r="Z139" s="4" t="e">
        <f>+Copia!Z240</f>
        <v>#N/A</v>
      </c>
      <c r="AA139" s="4" t="e">
        <f>+Copia!AA240</f>
        <v>#N/A</v>
      </c>
      <c r="AB139" s="4" t="e">
        <f>+Copia!AB240</f>
        <v>#N/A</v>
      </c>
    </row>
    <row r="140" spans="2:28" hidden="1" x14ac:dyDescent="0.2">
      <c r="B140" s="4">
        <f>+Copia!B241</f>
        <v>26</v>
      </c>
      <c r="C140" s="4" t="e">
        <f>+Copia!C241</f>
        <v>#N/A</v>
      </c>
      <c r="D140" s="4">
        <f>+Copia!D241</f>
        <v>0</v>
      </c>
      <c r="E140" s="4" t="e">
        <f>+Copia!E241</f>
        <v>#N/A</v>
      </c>
      <c r="F140" s="4" t="e">
        <f>+Copia!F241</f>
        <v>#N/A</v>
      </c>
      <c r="G140" s="4" t="e">
        <f>+Copia!G241</f>
        <v>#N/A</v>
      </c>
      <c r="H140" s="4" t="e">
        <f>+Copia!H241</f>
        <v>#N/A</v>
      </c>
      <c r="I140" s="4" t="e">
        <f>+Copia!I241</f>
        <v>#N/A</v>
      </c>
      <c r="J140" s="4" t="e">
        <f>+Copia!J241</f>
        <v>#N/A</v>
      </c>
      <c r="K140" s="4" t="e">
        <f>+Copia!K241</f>
        <v>#N/A</v>
      </c>
      <c r="L140" s="4" t="e">
        <f>+Copia!L241</f>
        <v>#N/A</v>
      </c>
      <c r="M140" s="4" t="e">
        <f>+Copia!M241</f>
        <v>#N/A</v>
      </c>
      <c r="N140" s="4" t="e">
        <f>+Copia!N241</f>
        <v>#N/A</v>
      </c>
      <c r="O140" s="4" t="e">
        <f>+Copia!O241</f>
        <v>#N/A</v>
      </c>
      <c r="P140" s="4" t="e">
        <f>+Copia!P241</f>
        <v>#N/A</v>
      </c>
      <c r="Q140" s="4" t="e">
        <f>+Copia!Q241</f>
        <v>#N/A</v>
      </c>
      <c r="R140" s="4" t="e">
        <f>+Copia!R241</f>
        <v>#N/A</v>
      </c>
      <c r="S140" s="4" t="e">
        <f>+Copia!S241</f>
        <v>#N/A</v>
      </c>
      <c r="T140" s="4" t="e">
        <f>+Copia!T241</f>
        <v>#N/A</v>
      </c>
      <c r="U140" s="4" t="e">
        <f>+Copia!U241</f>
        <v>#N/A</v>
      </c>
      <c r="V140" s="4" t="e">
        <f>+Copia!V241</f>
        <v>#N/A</v>
      </c>
      <c r="W140" s="4" t="e">
        <f>+Copia!W241</f>
        <v>#N/A</v>
      </c>
      <c r="X140" s="4" t="e">
        <f>+Copia!X241</f>
        <v>#N/A</v>
      </c>
      <c r="Y140" s="4" t="e">
        <f>+Copia!Y241</f>
        <v>#N/A</v>
      </c>
      <c r="Z140" s="4" t="e">
        <f>+Copia!Z241</f>
        <v>#N/A</v>
      </c>
      <c r="AA140" s="4" t="e">
        <f>+Copia!AA241</f>
        <v>#N/A</v>
      </c>
      <c r="AB140" s="4" t="e">
        <f>+Copia!AB241</f>
        <v>#N/A</v>
      </c>
    </row>
    <row r="141" spans="2:28" hidden="1" x14ac:dyDescent="0.2">
      <c r="B141" s="4">
        <f>+Copia!B242</f>
        <v>27</v>
      </c>
      <c r="C141" s="4" t="e">
        <f>+Copia!C242</f>
        <v>#N/A</v>
      </c>
      <c r="D141" s="4">
        <f>+Copia!D242</f>
        <v>0</v>
      </c>
      <c r="E141" s="4" t="e">
        <f>+Copia!E242</f>
        <v>#N/A</v>
      </c>
      <c r="F141" s="4" t="e">
        <f>+Copia!F242</f>
        <v>#N/A</v>
      </c>
      <c r="G141" s="4" t="e">
        <f>+Copia!G242</f>
        <v>#N/A</v>
      </c>
      <c r="H141" s="4" t="e">
        <f>+Copia!H242</f>
        <v>#N/A</v>
      </c>
      <c r="I141" s="4" t="e">
        <f>+Copia!I242</f>
        <v>#N/A</v>
      </c>
      <c r="J141" s="4" t="e">
        <f>+Copia!J242</f>
        <v>#N/A</v>
      </c>
      <c r="K141" s="4" t="e">
        <f>+Copia!K242</f>
        <v>#N/A</v>
      </c>
      <c r="L141" s="4" t="e">
        <f>+Copia!L242</f>
        <v>#N/A</v>
      </c>
      <c r="M141" s="4" t="e">
        <f>+Copia!M242</f>
        <v>#N/A</v>
      </c>
      <c r="N141" s="4" t="e">
        <f>+Copia!N242</f>
        <v>#N/A</v>
      </c>
      <c r="O141" s="4" t="e">
        <f>+Copia!O242</f>
        <v>#N/A</v>
      </c>
      <c r="P141" s="4" t="e">
        <f>+Copia!P242</f>
        <v>#N/A</v>
      </c>
      <c r="Q141" s="4" t="e">
        <f>+Copia!Q242</f>
        <v>#N/A</v>
      </c>
      <c r="R141" s="4" t="e">
        <f>+Copia!R242</f>
        <v>#N/A</v>
      </c>
      <c r="S141" s="4" t="e">
        <f>+Copia!S242</f>
        <v>#N/A</v>
      </c>
      <c r="T141" s="4" t="e">
        <f>+Copia!T242</f>
        <v>#N/A</v>
      </c>
      <c r="U141" s="4" t="e">
        <f>+Copia!U242</f>
        <v>#N/A</v>
      </c>
      <c r="V141" s="4" t="e">
        <f>+Copia!V242</f>
        <v>#N/A</v>
      </c>
      <c r="W141" s="4" t="e">
        <f>+Copia!W242</f>
        <v>#N/A</v>
      </c>
      <c r="X141" s="4" t="e">
        <f>+Copia!X242</f>
        <v>#N/A</v>
      </c>
      <c r="Y141" s="4" t="e">
        <f>+Copia!Y242</f>
        <v>#N/A</v>
      </c>
      <c r="Z141" s="4" t="e">
        <f>+Copia!Z242</f>
        <v>#N/A</v>
      </c>
      <c r="AA141" s="4" t="e">
        <f>+Copia!AA242</f>
        <v>#N/A</v>
      </c>
      <c r="AB141" s="4" t="e">
        <f>+Copia!AB242</f>
        <v>#N/A</v>
      </c>
    </row>
    <row r="142" spans="2:28" hidden="1" x14ac:dyDescent="0.2">
      <c r="B142" s="4">
        <f>+Copia!B243</f>
        <v>28</v>
      </c>
      <c r="C142" s="4" t="e">
        <f>+Copia!C243</f>
        <v>#N/A</v>
      </c>
      <c r="D142" s="4">
        <f>+Copia!D243</f>
        <v>0</v>
      </c>
      <c r="E142" s="4" t="e">
        <f>+Copia!E243</f>
        <v>#N/A</v>
      </c>
      <c r="F142" s="4" t="e">
        <f>+Copia!F243</f>
        <v>#N/A</v>
      </c>
      <c r="G142" s="4" t="e">
        <f>+Copia!G243</f>
        <v>#N/A</v>
      </c>
      <c r="H142" s="4" t="e">
        <f>+Copia!H243</f>
        <v>#N/A</v>
      </c>
      <c r="I142" s="4" t="e">
        <f>+Copia!I243</f>
        <v>#N/A</v>
      </c>
      <c r="J142" s="4" t="e">
        <f>+Copia!J243</f>
        <v>#N/A</v>
      </c>
      <c r="K142" s="4" t="e">
        <f>+Copia!K243</f>
        <v>#N/A</v>
      </c>
      <c r="L142" s="4" t="e">
        <f>+Copia!L243</f>
        <v>#N/A</v>
      </c>
      <c r="M142" s="4" t="e">
        <f>+Copia!M243</f>
        <v>#N/A</v>
      </c>
      <c r="N142" s="4" t="e">
        <f>+Copia!N243</f>
        <v>#N/A</v>
      </c>
      <c r="O142" s="4" t="e">
        <f>+Copia!O243</f>
        <v>#N/A</v>
      </c>
      <c r="P142" s="4" t="e">
        <f>+Copia!P243</f>
        <v>#N/A</v>
      </c>
      <c r="Q142" s="4" t="e">
        <f>+Copia!Q243</f>
        <v>#N/A</v>
      </c>
      <c r="R142" s="4" t="e">
        <f>+Copia!R243</f>
        <v>#N/A</v>
      </c>
      <c r="S142" s="4" t="e">
        <f>+Copia!S243</f>
        <v>#N/A</v>
      </c>
      <c r="T142" s="4" t="e">
        <f>+Copia!T243</f>
        <v>#N/A</v>
      </c>
      <c r="U142" s="4" t="e">
        <f>+Copia!U243</f>
        <v>#N/A</v>
      </c>
      <c r="V142" s="4" t="e">
        <f>+Copia!V243</f>
        <v>#N/A</v>
      </c>
      <c r="W142" s="4" t="e">
        <f>+Copia!W243</f>
        <v>#N/A</v>
      </c>
      <c r="X142" s="4" t="e">
        <f>+Copia!X243</f>
        <v>#N/A</v>
      </c>
      <c r="Y142" s="4" t="e">
        <f>+Copia!Y243</f>
        <v>#N/A</v>
      </c>
      <c r="Z142" s="4" t="e">
        <f>+Copia!Z243</f>
        <v>#N/A</v>
      </c>
      <c r="AA142" s="4" t="e">
        <f>+Copia!AA243</f>
        <v>#N/A</v>
      </c>
      <c r="AB142" s="4" t="e">
        <f>+Copia!AB243</f>
        <v>#N/A</v>
      </c>
    </row>
    <row r="143" spans="2:28" hidden="1" x14ac:dyDescent="0.2">
      <c r="B143" s="4">
        <f>+Copia!B244</f>
        <v>29</v>
      </c>
      <c r="C143" s="4" t="e">
        <f>+Copia!C244</f>
        <v>#N/A</v>
      </c>
      <c r="D143" s="4">
        <f>+Copia!D244</f>
        <v>0</v>
      </c>
      <c r="E143" s="4" t="e">
        <f>+Copia!E244</f>
        <v>#N/A</v>
      </c>
      <c r="F143" s="4" t="e">
        <f>+Copia!F244</f>
        <v>#N/A</v>
      </c>
      <c r="G143" s="4" t="e">
        <f>+Copia!G244</f>
        <v>#N/A</v>
      </c>
      <c r="H143" s="4" t="e">
        <f>+Copia!H244</f>
        <v>#N/A</v>
      </c>
      <c r="I143" s="4" t="e">
        <f>+Copia!I244</f>
        <v>#N/A</v>
      </c>
      <c r="J143" s="4" t="e">
        <f>+Copia!J244</f>
        <v>#N/A</v>
      </c>
      <c r="K143" s="4" t="e">
        <f>+Copia!K244</f>
        <v>#N/A</v>
      </c>
      <c r="L143" s="4" t="e">
        <f>+Copia!L244</f>
        <v>#N/A</v>
      </c>
      <c r="M143" s="4" t="e">
        <f>+Copia!M244</f>
        <v>#N/A</v>
      </c>
      <c r="N143" s="4" t="e">
        <f>+Copia!N244</f>
        <v>#N/A</v>
      </c>
      <c r="O143" s="4" t="e">
        <f>+Copia!O244</f>
        <v>#N/A</v>
      </c>
      <c r="P143" s="4" t="e">
        <f>+Copia!P244</f>
        <v>#N/A</v>
      </c>
      <c r="Q143" s="4" t="e">
        <f>+Copia!Q244</f>
        <v>#N/A</v>
      </c>
      <c r="R143" s="4" t="e">
        <f>+Copia!R244</f>
        <v>#N/A</v>
      </c>
      <c r="S143" s="4" t="e">
        <f>+Copia!S244</f>
        <v>#N/A</v>
      </c>
      <c r="T143" s="4" t="e">
        <f>+Copia!T244</f>
        <v>#N/A</v>
      </c>
      <c r="U143" s="4" t="e">
        <f>+Copia!U244</f>
        <v>#N/A</v>
      </c>
      <c r="V143" s="4" t="e">
        <f>+Copia!V244</f>
        <v>#N/A</v>
      </c>
      <c r="W143" s="4" t="e">
        <f>+Copia!W244</f>
        <v>#N/A</v>
      </c>
      <c r="X143" s="4" t="e">
        <f>+Copia!X244</f>
        <v>#N/A</v>
      </c>
      <c r="Y143" s="4" t="e">
        <f>+Copia!Y244</f>
        <v>#N/A</v>
      </c>
      <c r="Z143" s="4" t="e">
        <f>+Copia!Z244</f>
        <v>#N/A</v>
      </c>
      <c r="AA143" s="4" t="e">
        <f>+Copia!AA244</f>
        <v>#N/A</v>
      </c>
      <c r="AB143" s="4" t="e">
        <f>+Copia!AB244</f>
        <v>#N/A</v>
      </c>
    </row>
    <row r="144" spans="2:28" hidden="1" x14ac:dyDescent="0.2">
      <c r="B144" s="4">
        <f>+Copia!B245</f>
        <v>30</v>
      </c>
      <c r="C144" s="4" t="e">
        <f>+Copia!C245</f>
        <v>#N/A</v>
      </c>
      <c r="D144" s="4">
        <f>+Copia!D245</f>
        <v>0</v>
      </c>
      <c r="E144" s="4" t="e">
        <f>+Copia!E245</f>
        <v>#N/A</v>
      </c>
      <c r="F144" s="4" t="e">
        <f>+Copia!F245</f>
        <v>#N/A</v>
      </c>
      <c r="G144" s="4" t="e">
        <f>+Copia!G245</f>
        <v>#N/A</v>
      </c>
      <c r="H144" s="4" t="e">
        <f>+Copia!H245</f>
        <v>#N/A</v>
      </c>
      <c r="I144" s="4" t="e">
        <f>+Copia!I245</f>
        <v>#N/A</v>
      </c>
      <c r="J144" s="4" t="e">
        <f>+Copia!J245</f>
        <v>#N/A</v>
      </c>
      <c r="K144" s="4" t="e">
        <f>+Copia!K245</f>
        <v>#N/A</v>
      </c>
      <c r="L144" s="4" t="e">
        <f>+Copia!L245</f>
        <v>#N/A</v>
      </c>
      <c r="M144" s="4" t="e">
        <f>+Copia!M245</f>
        <v>#N/A</v>
      </c>
      <c r="N144" s="4" t="e">
        <f>+Copia!N245</f>
        <v>#N/A</v>
      </c>
      <c r="O144" s="4" t="e">
        <f>+Copia!O245</f>
        <v>#N/A</v>
      </c>
      <c r="P144" s="4" t="e">
        <f>+Copia!P245</f>
        <v>#N/A</v>
      </c>
      <c r="Q144" s="4" t="e">
        <f>+Copia!Q245</f>
        <v>#N/A</v>
      </c>
      <c r="R144" s="4" t="e">
        <f>+Copia!R245</f>
        <v>#N/A</v>
      </c>
      <c r="S144" s="4" t="e">
        <f>+Copia!S245</f>
        <v>#N/A</v>
      </c>
      <c r="T144" s="4" t="e">
        <f>+Copia!T245</f>
        <v>#N/A</v>
      </c>
      <c r="U144" s="4" t="e">
        <f>+Copia!U245</f>
        <v>#N/A</v>
      </c>
      <c r="V144" s="4" t="e">
        <f>+Copia!V245</f>
        <v>#N/A</v>
      </c>
      <c r="W144" s="4" t="e">
        <f>+Copia!W245</f>
        <v>#N/A</v>
      </c>
      <c r="X144" s="4" t="e">
        <f>+Copia!X245</f>
        <v>#N/A</v>
      </c>
      <c r="Y144" s="4" t="e">
        <f>+Copia!Y245</f>
        <v>#N/A</v>
      </c>
      <c r="Z144" s="4" t="e">
        <f>+Copia!Z245</f>
        <v>#N/A</v>
      </c>
      <c r="AA144" s="4" t="e">
        <f>+Copia!AA245</f>
        <v>#N/A</v>
      </c>
      <c r="AB144" s="4" t="e">
        <f>+Copia!AB245</f>
        <v>#N/A</v>
      </c>
    </row>
    <row r="145" spans="2:28" hidden="1" x14ac:dyDescent="0.2">
      <c r="B145" s="4">
        <f>+Copia!B246</f>
        <v>31</v>
      </c>
      <c r="C145" s="4" t="e">
        <f>+Copia!C246</f>
        <v>#N/A</v>
      </c>
      <c r="D145" s="4">
        <f>+Copia!D246</f>
        <v>0</v>
      </c>
      <c r="E145" s="4" t="e">
        <f>+Copia!E246</f>
        <v>#N/A</v>
      </c>
      <c r="F145" s="4" t="e">
        <f>+Copia!F246</f>
        <v>#N/A</v>
      </c>
      <c r="G145" s="4" t="e">
        <f>+Copia!G246</f>
        <v>#N/A</v>
      </c>
      <c r="H145" s="4" t="e">
        <f>+Copia!H246</f>
        <v>#N/A</v>
      </c>
      <c r="I145" s="4" t="e">
        <f>+Copia!I246</f>
        <v>#N/A</v>
      </c>
      <c r="J145" s="4" t="e">
        <f>+Copia!J246</f>
        <v>#N/A</v>
      </c>
      <c r="K145" s="4" t="e">
        <f>+Copia!K246</f>
        <v>#N/A</v>
      </c>
      <c r="L145" s="4" t="e">
        <f>+Copia!L246</f>
        <v>#N/A</v>
      </c>
      <c r="M145" s="4" t="e">
        <f>+Copia!M246</f>
        <v>#N/A</v>
      </c>
      <c r="N145" s="4" t="e">
        <f>+Copia!N246</f>
        <v>#N/A</v>
      </c>
      <c r="O145" s="4" t="e">
        <f>+Copia!O246</f>
        <v>#N/A</v>
      </c>
      <c r="P145" s="4" t="e">
        <f>+Copia!P246</f>
        <v>#N/A</v>
      </c>
      <c r="Q145" s="4" t="e">
        <f>+Copia!Q246</f>
        <v>#N/A</v>
      </c>
      <c r="R145" s="4" t="e">
        <f>+Copia!R246</f>
        <v>#N/A</v>
      </c>
      <c r="S145" s="4" t="e">
        <f>+Copia!S246</f>
        <v>#N/A</v>
      </c>
      <c r="T145" s="4" t="e">
        <f>+Copia!T246</f>
        <v>#N/A</v>
      </c>
      <c r="U145" s="4" t="e">
        <f>+Copia!U246</f>
        <v>#N/A</v>
      </c>
      <c r="V145" s="4" t="e">
        <f>+Copia!V246</f>
        <v>#N/A</v>
      </c>
      <c r="W145" s="4" t="e">
        <f>+Copia!W246</f>
        <v>#N/A</v>
      </c>
      <c r="X145" s="4" t="e">
        <f>+Copia!X246</f>
        <v>#N/A</v>
      </c>
      <c r="Y145" s="4" t="e">
        <f>+Copia!Y246</f>
        <v>#N/A</v>
      </c>
      <c r="Z145" s="4" t="e">
        <f>+Copia!Z246</f>
        <v>#N/A</v>
      </c>
      <c r="AA145" s="4" t="e">
        <f>+Copia!AA246</f>
        <v>#N/A</v>
      </c>
      <c r="AB145" s="4" t="e">
        <f>+Copia!AB246</f>
        <v>#N/A</v>
      </c>
    </row>
    <row r="158" spans="2:28" hidden="1" x14ac:dyDescent="0.2">
      <c r="L158" s="112" t="s">
        <v>112</v>
      </c>
      <c r="M158" s="112"/>
    </row>
    <row r="159" spans="2:28" hidden="1" x14ac:dyDescent="0.2">
      <c r="L159" s="60">
        <f>+Festivos!B11</f>
        <v>0</v>
      </c>
    </row>
    <row r="160" spans="2:28" hidden="1" x14ac:dyDescent="0.2">
      <c r="L160" s="60" t="e">
        <f>+Festivos!#REF!</f>
        <v>#REF!</v>
      </c>
    </row>
    <row r="161" spans="12:12" hidden="1" x14ac:dyDescent="0.2">
      <c r="L161" s="60">
        <f>+Festivos!B12</f>
        <v>0</v>
      </c>
    </row>
    <row r="162" spans="12:12" hidden="1" x14ac:dyDescent="0.2">
      <c r="L162" s="60">
        <f>+Festivos!B13</f>
        <v>0</v>
      </c>
    </row>
    <row r="163" spans="12:12" hidden="1" x14ac:dyDescent="0.2">
      <c r="L163" s="60">
        <f>+Festivos!B14</f>
        <v>0</v>
      </c>
    </row>
    <row r="164" spans="12:12" hidden="1" x14ac:dyDescent="0.2">
      <c r="L164" s="60">
        <f>+Festivos!B15</f>
        <v>0</v>
      </c>
    </row>
    <row r="165" spans="12:12" hidden="1" x14ac:dyDescent="0.2">
      <c r="L165" s="60">
        <f>+Festivos!B16</f>
        <v>0</v>
      </c>
    </row>
    <row r="166" spans="12:12" hidden="1" x14ac:dyDescent="0.2">
      <c r="L166" s="60">
        <f>+Festivos!B17</f>
        <v>0</v>
      </c>
    </row>
    <row r="167" spans="12:12" hidden="1" x14ac:dyDescent="0.2">
      <c r="L167" s="60">
        <f>+Festivos!B19</f>
        <v>0</v>
      </c>
    </row>
    <row r="168" spans="12:12" hidden="1" x14ac:dyDescent="0.2">
      <c r="L168" s="60">
        <f>+Festivos!B20</f>
        <v>0</v>
      </c>
    </row>
    <row r="169" spans="12:12" hidden="1" x14ac:dyDescent="0.2">
      <c r="L169" s="60">
        <f>+Festivos!B21</f>
        <v>0</v>
      </c>
    </row>
    <row r="170" spans="12:12" hidden="1" x14ac:dyDescent="0.2">
      <c r="L170" s="60">
        <f>+Festivos!B23</f>
        <v>0</v>
      </c>
    </row>
    <row r="171" spans="12:12" hidden="1" x14ac:dyDescent="0.2">
      <c r="L171" s="60">
        <f>+Festivos!B24</f>
        <v>0</v>
      </c>
    </row>
    <row r="172" spans="12:12" hidden="1" x14ac:dyDescent="0.2">
      <c r="L172" s="60">
        <f>+Festivos!B25</f>
        <v>0</v>
      </c>
    </row>
    <row r="173" spans="12:12" hidden="1" x14ac:dyDescent="0.2">
      <c r="L173" s="60" t="e">
        <f>+Festivos!#REF!</f>
        <v>#REF!</v>
      </c>
    </row>
    <row r="174" spans="12:12" hidden="1" x14ac:dyDescent="0.2">
      <c r="L174" s="60" t="e">
        <f>+Festivos!#REF!</f>
        <v>#REF!</v>
      </c>
    </row>
    <row r="175" spans="12:12" hidden="1" x14ac:dyDescent="0.2">
      <c r="L175" s="60" t="e">
        <f>+Festivos!#REF!</f>
        <v>#REF!</v>
      </c>
    </row>
    <row r="176" spans="12:12" hidden="1" x14ac:dyDescent="0.2">
      <c r="L176" s="60" t="e">
        <f>+Festivos!#REF!</f>
        <v>#REF!</v>
      </c>
    </row>
    <row r="177" spans="12:12" hidden="1" x14ac:dyDescent="0.2">
      <c r="L177" s="60" t="e">
        <f>+Festivos!#REF!</f>
        <v>#REF!</v>
      </c>
    </row>
    <row r="178" spans="12:12" hidden="1" x14ac:dyDescent="0.2">
      <c r="L178" s="60" t="e">
        <f>+Festivos!#REF!</f>
        <v>#REF!</v>
      </c>
    </row>
    <row r="179" spans="12:12" hidden="1" x14ac:dyDescent="0.2">
      <c r="L179" s="60">
        <f>+Festivos!C26</f>
        <v>0</v>
      </c>
    </row>
    <row r="180" spans="12:12" hidden="1" x14ac:dyDescent="0.2">
      <c r="L180" s="60">
        <f>+Festivos!C27</f>
        <v>0</v>
      </c>
    </row>
    <row r="181" spans="12:12" hidden="1" x14ac:dyDescent="0.2">
      <c r="L181" s="60">
        <f>+Festivos!C28</f>
        <v>0</v>
      </c>
    </row>
    <row r="182" spans="12:12" hidden="1" x14ac:dyDescent="0.2">
      <c r="L182" s="60">
        <f>+Festivos!C29</f>
        <v>0</v>
      </c>
    </row>
    <row r="183" spans="12:12" hidden="1" x14ac:dyDescent="0.2">
      <c r="L183" s="60">
        <f>+Festivos!C30</f>
        <v>0</v>
      </c>
    </row>
    <row r="184" spans="12:12" hidden="1" x14ac:dyDescent="0.2">
      <c r="L184" s="60">
        <f>+Festivos!C31</f>
        <v>0</v>
      </c>
    </row>
    <row r="185" spans="12:12" hidden="1" x14ac:dyDescent="0.2">
      <c r="L185" s="60">
        <f>+Festivos!C32</f>
        <v>0</v>
      </c>
    </row>
    <row r="186" spans="12:12" hidden="1" x14ac:dyDescent="0.2">
      <c r="L186" s="60">
        <f>+Festivos!C33</f>
        <v>0</v>
      </c>
    </row>
    <row r="187" spans="12:12" hidden="1" x14ac:dyDescent="0.2">
      <c r="L187" s="60">
        <f>+Festivos!C34</f>
        <v>0</v>
      </c>
    </row>
    <row r="188" spans="12:12" hidden="1" x14ac:dyDescent="0.2">
      <c r="L188" s="60">
        <f>+Festivos!C35</f>
        <v>0</v>
      </c>
    </row>
    <row r="189" spans="12:12" hidden="1" x14ac:dyDescent="0.2">
      <c r="L189" s="60">
        <f>+Festivos!C36</f>
        <v>0</v>
      </c>
    </row>
    <row r="190" spans="12:12" hidden="1" x14ac:dyDescent="0.2">
      <c r="L190" s="60">
        <f>+Festivos!C37</f>
        <v>0</v>
      </c>
    </row>
    <row r="191" spans="12:12" hidden="1" x14ac:dyDescent="0.2">
      <c r="L191" s="60">
        <f>+Festivos!C38</f>
        <v>0</v>
      </c>
    </row>
    <row r="192" spans="12:12" hidden="1" x14ac:dyDescent="0.2">
      <c r="L192" s="60">
        <f>+Festivos!C39</f>
        <v>0</v>
      </c>
    </row>
    <row r="193" spans="12:12" hidden="1" x14ac:dyDescent="0.2">
      <c r="L193" s="60">
        <f>+Festivos!C40</f>
        <v>0</v>
      </c>
    </row>
    <row r="194" spans="12:12" hidden="1" x14ac:dyDescent="0.2">
      <c r="L194" s="60">
        <f>+Festivos!C41</f>
        <v>0</v>
      </c>
    </row>
    <row r="195" spans="12:12" hidden="1" x14ac:dyDescent="0.2">
      <c r="L195" s="60">
        <f>+Festivos!C42</f>
        <v>0</v>
      </c>
    </row>
    <row r="196" spans="12:12" hidden="1" x14ac:dyDescent="0.2">
      <c r="L196" s="60">
        <f>+Festivos!C43</f>
        <v>0</v>
      </c>
    </row>
    <row r="197" spans="12:12" hidden="1" x14ac:dyDescent="0.2">
      <c r="L197" s="60">
        <f>+Festivos!C44</f>
        <v>0</v>
      </c>
    </row>
    <row r="198" spans="12:12" hidden="1" x14ac:dyDescent="0.2">
      <c r="L198" s="60">
        <f>+Festivos!C45</f>
        <v>0</v>
      </c>
    </row>
    <row r="199" spans="12:12" hidden="1" x14ac:dyDescent="0.2">
      <c r="L199" s="60">
        <f>+Festivos!C46</f>
        <v>0</v>
      </c>
    </row>
    <row r="200" spans="12:12" hidden="1" x14ac:dyDescent="0.2">
      <c r="L200" s="60">
        <f>+Festivos!C47</f>
        <v>0</v>
      </c>
    </row>
    <row r="201" spans="12:12" hidden="1" x14ac:dyDescent="0.2">
      <c r="L201" s="60">
        <f>+Festivos!C48</f>
        <v>0</v>
      </c>
    </row>
    <row r="202" spans="12:12" hidden="1" x14ac:dyDescent="0.2">
      <c r="L202" s="60">
        <f>+Festivos!C49</f>
        <v>0</v>
      </c>
    </row>
    <row r="203" spans="12:12" hidden="1" x14ac:dyDescent="0.2">
      <c r="L203" s="60">
        <f>+Festivos!C50</f>
        <v>0</v>
      </c>
    </row>
    <row r="204" spans="12:12" hidden="1" x14ac:dyDescent="0.2">
      <c r="L204" s="60">
        <f>+Festivos!C51</f>
        <v>0</v>
      </c>
    </row>
    <row r="205" spans="12:12" hidden="1" x14ac:dyDescent="0.2">
      <c r="L205" s="60">
        <f>+Festivos!C52</f>
        <v>0</v>
      </c>
    </row>
    <row r="206" spans="12:12" hidden="1" x14ac:dyDescent="0.2">
      <c r="L206" s="60">
        <f>+Festivos!C53</f>
        <v>0</v>
      </c>
    </row>
    <row r="207" spans="12:12" hidden="1" x14ac:dyDescent="0.2">
      <c r="L207" s="60">
        <f>+Festivos!C54</f>
        <v>0</v>
      </c>
    </row>
    <row r="208" spans="12:12" hidden="1" x14ac:dyDescent="0.2">
      <c r="L208" s="60">
        <f>+Festivos!C55</f>
        <v>0</v>
      </c>
    </row>
    <row r="209" spans="12:12" hidden="1" x14ac:dyDescent="0.2">
      <c r="L209" s="60">
        <f>+Festivos!C56</f>
        <v>0</v>
      </c>
    </row>
    <row r="210" spans="12:12" hidden="1" x14ac:dyDescent="0.2">
      <c r="L210" s="60">
        <f>+Festivos!C57</f>
        <v>0</v>
      </c>
    </row>
    <row r="211" spans="12:12" hidden="1" x14ac:dyDescent="0.2">
      <c r="L211" s="60">
        <f>+Festivos!C58</f>
        <v>0</v>
      </c>
    </row>
    <row r="212" spans="12:12" hidden="1" x14ac:dyDescent="0.2">
      <c r="L212" s="60">
        <f>+Festivos!C59</f>
        <v>0</v>
      </c>
    </row>
    <row r="213" spans="12:12" hidden="1" x14ac:dyDescent="0.2">
      <c r="L213" s="60">
        <f>+Festivos!C60</f>
        <v>0</v>
      </c>
    </row>
    <row r="214" spans="12:12" hidden="1" x14ac:dyDescent="0.2">
      <c r="L214" s="60">
        <f>+Festivos!C61</f>
        <v>0</v>
      </c>
    </row>
    <row r="215" spans="12:12" hidden="1" x14ac:dyDescent="0.2">
      <c r="L215" s="60">
        <f>+Festivos!C62</f>
        <v>0</v>
      </c>
    </row>
    <row r="216" spans="12:12" hidden="1" x14ac:dyDescent="0.2">
      <c r="L216" s="60">
        <f>+Festivos!C63</f>
        <v>0</v>
      </c>
    </row>
    <row r="217" spans="12:12" hidden="1" x14ac:dyDescent="0.2">
      <c r="L217" s="60">
        <f>+Festivos!C64</f>
        <v>0</v>
      </c>
    </row>
    <row r="218" spans="12:12" hidden="1" x14ac:dyDescent="0.2">
      <c r="L218" s="60">
        <f>+Festivos!C65</f>
        <v>0</v>
      </c>
    </row>
    <row r="219" spans="12:12" hidden="1" x14ac:dyDescent="0.2">
      <c r="L219" s="60">
        <f>+Festivos!C66</f>
        <v>0</v>
      </c>
    </row>
    <row r="220" spans="12:12" hidden="1" x14ac:dyDescent="0.2">
      <c r="L220" s="60">
        <f>+Festivos!C67</f>
        <v>0</v>
      </c>
    </row>
    <row r="221" spans="12:12" hidden="1" x14ac:dyDescent="0.2">
      <c r="L221" s="60">
        <f>+Festivos!C68</f>
        <v>0</v>
      </c>
    </row>
    <row r="222" spans="12:12" hidden="1" x14ac:dyDescent="0.2">
      <c r="L222" s="60">
        <f>+Festivos!C69</f>
        <v>0</v>
      </c>
    </row>
    <row r="223" spans="12:12" hidden="1" x14ac:dyDescent="0.2">
      <c r="L223" s="60">
        <f>+Festivos!C70</f>
        <v>0</v>
      </c>
    </row>
    <row r="224" spans="12:12" hidden="1" x14ac:dyDescent="0.2">
      <c r="L224" s="60">
        <f>+Festivos!C71</f>
        <v>0</v>
      </c>
    </row>
    <row r="225" spans="12:12" hidden="1" x14ac:dyDescent="0.2">
      <c r="L225" s="60">
        <f>+Festivos!C72</f>
        <v>0</v>
      </c>
    </row>
    <row r="226" spans="12:12" hidden="1" x14ac:dyDescent="0.2">
      <c r="L226" s="60">
        <f>+Festivos!C73</f>
        <v>0</v>
      </c>
    </row>
    <row r="227" spans="12:12" hidden="1" x14ac:dyDescent="0.2">
      <c r="L227" s="60">
        <f>+Festivos!C74</f>
        <v>0</v>
      </c>
    </row>
    <row r="228" spans="12:12" hidden="1" x14ac:dyDescent="0.2">
      <c r="L228" s="60">
        <f>+Festivos!C75</f>
        <v>0</v>
      </c>
    </row>
    <row r="229" spans="12:12" hidden="1" x14ac:dyDescent="0.2">
      <c r="L229" s="60">
        <f>+Festivos!C76</f>
        <v>0</v>
      </c>
    </row>
    <row r="230" spans="12:12" hidden="1" x14ac:dyDescent="0.2">
      <c r="L230" s="60">
        <f>+Festivos!C77</f>
        <v>0</v>
      </c>
    </row>
    <row r="231" spans="12:12" hidden="1" x14ac:dyDescent="0.2">
      <c r="L231" s="60">
        <f>+Festivos!C78</f>
        <v>0</v>
      </c>
    </row>
    <row r="232" spans="12:12" hidden="1" x14ac:dyDescent="0.2">
      <c r="L232" s="60">
        <f>+Festivos!C79</f>
        <v>0</v>
      </c>
    </row>
    <row r="233" spans="12:12" hidden="1" x14ac:dyDescent="0.2">
      <c r="L233" s="60">
        <f>+Festivos!C80</f>
        <v>0</v>
      </c>
    </row>
    <row r="234" spans="12:12" hidden="1" x14ac:dyDescent="0.2">
      <c r="L234" s="60">
        <f>+Festivos!C81</f>
        <v>0</v>
      </c>
    </row>
    <row r="235" spans="12:12" hidden="1" x14ac:dyDescent="0.2">
      <c r="L235" s="60">
        <f>+Festivos!C82</f>
        <v>0</v>
      </c>
    </row>
    <row r="236" spans="12:12" hidden="1" x14ac:dyDescent="0.2">
      <c r="L236" s="60">
        <f>+Festivos!C83</f>
        <v>0</v>
      </c>
    </row>
    <row r="237" spans="12:12" hidden="1" x14ac:dyDescent="0.2">
      <c r="L237" s="60">
        <f>+Festivos!C84</f>
        <v>0</v>
      </c>
    </row>
    <row r="238" spans="12:12" hidden="1" x14ac:dyDescent="0.2">
      <c r="L238" s="60">
        <f>+Festivos!C85</f>
        <v>0</v>
      </c>
    </row>
    <row r="239" spans="12:12" hidden="1" x14ac:dyDescent="0.2">
      <c r="L239" s="60">
        <f>+Festivos!C86</f>
        <v>0</v>
      </c>
    </row>
    <row r="240" spans="12:12" hidden="1" x14ac:dyDescent="0.2">
      <c r="L240" s="60">
        <f>+Festivos!C87</f>
        <v>0</v>
      </c>
    </row>
    <row r="241" spans="12:12" hidden="1" x14ac:dyDescent="0.2">
      <c r="L241" s="60">
        <f>+Festivos!C88</f>
        <v>0</v>
      </c>
    </row>
    <row r="242" spans="12:12" hidden="1" x14ac:dyDescent="0.2">
      <c r="L242" s="60">
        <f>+Festivos!C89</f>
        <v>0</v>
      </c>
    </row>
    <row r="243" spans="12:12" hidden="1" x14ac:dyDescent="0.2">
      <c r="L243" s="60">
        <f>+Festivos!C90</f>
        <v>0</v>
      </c>
    </row>
    <row r="244" spans="12:12" hidden="1" x14ac:dyDescent="0.2">
      <c r="L244" s="60">
        <f>+Festivos!C91</f>
        <v>0</v>
      </c>
    </row>
    <row r="245" spans="12:12" hidden="1" x14ac:dyDescent="0.2">
      <c r="L245" s="60">
        <f>+Festivos!C92</f>
        <v>0</v>
      </c>
    </row>
    <row r="246" spans="12:12" hidden="1" x14ac:dyDescent="0.2">
      <c r="L246" s="60">
        <f>+Festivos!C93</f>
        <v>0</v>
      </c>
    </row>
    <row r="247" spans="12:12" hidden="1" x14ac:dyDescent="0.2">
      <c r="L247" s="60">
        <f>+Festivos!C94</f>
        <v>0</v>
      </c>
    </row>
    <row r="248" spans="12:12" hidden="1" x14ac:dyDescent="0.2">
      <c r="L248" s="60">
        <f>+Festivos!C95</f>
        <v>0</v>
      </c>
    </row>
    <row r="249" spans="12:12" hidden="1" x14ac:dyDescent="0.2">
      <c r="L249" s="60">
        <f>+Festivos!C96</f>
        <v>0</v>
      </c>
    </row>
    <row r="250" spans="12:12" hidden="1" x14ac:dyDescent="0.2">
      <c r="L250" s="60">
        <f>+Festivos!C97</f>
        <v>0</v>
      </c>
    </row>
    <row r="251" spans="12:12" hidden="1" x14ac:dyDescent="0.2">
      <c r="L251" s="60">
        <f>+Festivos!C98</f>
        <v>0</v>
      </c>
    </row>
    <row r="252" spans="12:12" hidden="1" x14ac:dyDescent="0.2">
      <c r="L252" s="60">
        <f>+Festivos!C99</f>
        <v>0</v>
      </c>
    </row>
    <row r="253" spans="12:12" hidden="1" x14ac:dyDescent="0.2">
      <c r="L253" s="60">
        <f>+Festivos!C100</f>
        <v>0</v>
      </c>
    </row>
    <row r="254" spans="12:12" hidden="1" x14ac:dyDescent="0.2">
      <c r="L254" s="60">
        <f>+Festivos!C101</f>
        <v>0</v>
      </c>
    </row>
    <row r="255" spans="12:12" hidden="1" x14ac:dyDescent="0.2">
      <c r="L255" s="60">
        <f>+Festivos!C102</f>
        <v>0</v>
      </c>
    </row>
    <row r="256" spans="12:12" hidden="1" x14ac:dyDescent="0.2">
      <c r="L256" s="60">
        <f>+Festivos!C103</f>
        <v>0</v>
      </c>
    </row>
    <row r="257" spans="12:12" hidden="1" x14ac:dyDescent="0.2">
      <c r="L257" s="60">
        <f>+Festivos!C104</f>
        <v>0</v>
      </c>
    </row>
    <row r="258" spans="12:12" hidden="1" x14ac:dyDescent="0.2">
      <c r="L258" s="60">
        <f>+Festivos!C105</f>
        <v>0</v>
      </c>
    </row>
    <row r="259" spans="12:12" hidden="1" x14ac:dyDescent="0.2">
      <c r="L259" s="60">
        <f>+Festivos!C106</f>
        <v>0</v>
      </c>
    </row>
    <row r="260" spans="12:12" hidden="1" x14ac:dyDescent="0.2">
      <c r="L260" s="60">
        <f>+Festivos!C107</f>
        <v>0</v>
      </c>
    </row>
    <row r="261" spans="12:12" hidden="1" x14ac:dyDescent="0.2">
      <c r="L261" s="60">
        <f>+Festivos!C108</f>
        <v>0</v>
      </c>
    </row>
    <row r="262" spans="12:12" hidden="1" x14ac:dyDescent="0.2">
      <c r="L262" s="60">
        <f>+Festivos!C109</f>
        <v>0</v>
      </c>
    </row>
    <row r="263" spans="12:12" hidden="1" x14ac:dyDescent="0.2">
      <c r="L263" s="60">
        <f>+Festivos!C110</f>
        <v>0</v>
      </c>
    </row>
    <row r="264" spans="12:12" hidden="1" x14ac:dyDescent="0.2">
      <c r="L264" s="60">
        <f>+Festivos!C111</f>
        <v>0</v>
      </c>
    </row>
    <row r="265" spans="12:12" hidden="1" x14ac:dyDescent="0.2">
      <c r="L265" s="60">
        <f>+Festivos!C112</f>
        <v>0</v>
      </c>
    </row>
    <row r="266" spans="12:12" hidden="1" x14ac:dyDescent="0.2">
      <c r="L266" s="60">
        <f>+Festivos!C113</f>
        <v>0</v>
      </c>
    </row>
    <row r="267" spans="12:12" hidden="1" x14ac:dyDescent="0.2">
      <c r="L267" s="60">
        <f>+Festivos!C114</f>
        <v>0</v>
      </c>
    </row>
    <row r="268" spans="12:12" hidden="1" x14ac:dyDescent="0.2">
      <c r="L268" s="60">
        <f>+Festivos!C115</f>
        <v>0</v>
      </c>
    </row>
    <row r="269" spans="12:12" hidden="1" x14ac:dyDescent="0.2">
      <c r="L269" s="60">
        <f>+Festivos!C116</f>
        <v>0</v>
      </c>
    </row>
    <row r="270" spans="12:12" hidden="1" x14ac:dyDescent="0.2">
      <c r="L270" s="60">
        <f>+Festivos!C117</f>
        <v>0</v>
      </c>
    </row>
    <row r="271" spans="12:12" hidden="1" x14ac:dyDescent="0.2">
      <c r="L271" s="60">
        <f>+Festivos!C118</f>
        <v>0</v>
      </c>
    </row>
    <row r="272" spans="12:12" hidden="1" x14ac:dyDescent="0.2">
      <c r="L272" s="60">
        <f>+Festivos!C119</f>
        <v>0</v>
      </c>
    </row>
    <row r="273" spans="12:12" hidden="1" x14ac:dyDescent="0.2">
      <c r="L273" s="60">
        <f>+Festivos!C120</f>
        <v>0</v>
      </c>
    </row>
    <row r="274" spans="12:12" hidden="1" x14ac:dyDescent="0.2">
      <c r="L274" s="60">
        <f>+Festivos!C121</f>
        <v>0</v>
      </c>
    </row>
    <row r="275" spans="12:12" hidden="1" x14ac:dyDescent="0.2">
      <c r="L275" s="60">
        <f>+Festivos!C122</f>
        <v>0</v>
      </c>
    </row>
    <row r="276" spans="12:12" hidden="1" x14ac:dyDescent="0.2">
      <c r="L276" s="60">
        <f>+Festivos!C123</f>
        <v>0</v>
      </c>
    </row>
    <row r="277" spans="12:12" hidden="1" x14ac:dyDescent="0.2">
      <c r="L277" s="60">
        <f>+Festivos!C124</f>
        <v>0</v>
      </c>
    </row>
    <row r="278" spans="12:12" hidden="1" x14ac:dyDescent="0.2">
      <c r="L278" s="60">
        <f>+Festivos!C125</f>
        <v>0</v>
      </c>
    </row>
    <row r="279" spans="12:12" hidden="1" x14ac:dyDescent="0.2">
      <c r="L279" s="60">
        <f>+Festivos!C126</f>
        <v>0</v>
      </c>
    </row>
    <row r="280" spans="12:12" hidden="1" x14ac:dyDescent="0.2">
      <c r="L280" s="60">
        <f>+Festivos!C127</f>
        <v>0</v>
      </c>
    </row>
    <row r="281" spans="12:12" hidden="1" x14ac:dyDescent="0.2">
      <c r="L281" s="60">
        <f>+Festivos!C128</f>
        <v>0</v>
      </c>
    </row>
    <row r="282" spans="12:12" hidden="1" x14ac:dyDescent="0.2">
      <c r="L282" s="60">
        <f>+Festivos!C129</f>
        <v>0</v>
      </c>
    </row>
    <row r="283" spans="12:12" hidden="1" x14ac:dyDescent="0.2">
      <c r="L283" s="60">
        <f>+Festivos!C130</f>
        <v>0</v>
      </c>
    </row>
    <row r="284" spans="12:12" hidden="1" x14ac:dyDescent="0.2">
      <c r="L284" s="60">
        <f>+Festivos!C131</f>
        <v>0</v>
      </c>
    </row>
    <row r="285" spans="12:12" hidden="1" x14ac:dyDescent="0.2">
      <c r="L285" s="60">
        <f>+Festivos!C132</f>
        <v>0</v>
      </c>
    </row>
    <row r="286" spans="12:12" hidden="1" x14ac:dyDescent="0.2">
      <c r="L286" s="60">
        <f>+Festivos!C133</f>
        <v>0</v>
      </c>
    </row>
    <row r="287" spans="12:12" hidden="1" x14ac:dyDescent="0.2">
      <c r="L287" s="60">
        <f>+Festivos!C134</f>
        <v>0</v>
      </c>
    </row>
    <row r="288" spans="12:12" hidden="1" x14ac:dyDescent="0.2">
      <c r="L288" s="60">
        <f>+Festivos!C135</f>
        <v>0</v>
      </c>
    </row>
    <row r="289" spans="12:12" hidden="1" x14ac:dyDescent="0.2">
      <c r="L289" s="60">
        <f>+Festivos!C136</f>
        <v>0</v>
      </c>
    </row>
    <row r="290" spans="12:12" hidden="1" x14ac:dyDescent="0.2">
      <c r="L290" s="60">
        <f>+Festivos!C137</f>
        <v>0</v>
      </c>
    </row>
    <row r="291" spans="12:12" hidden="1" x14ac:dyDescent="0.2">
      <c r="L291" s="60">
        <f>+Festivos!C138</f>
        <v>0</v>
      </c>
    </row>
    <row r="292" spans="12:12" hidden="1" x14ac:dyDescent="0.2">
      <c r="L292" s="60">
        <f>+Festivos!C139</f>
        <v>0</v>
      </c>
    </row>
    <row r="293" spans="12:12" hidden="1" x14ac:dyDescent="0.2">
      <c r="L293" s="60">
        <f>+Festivos!C140</f>
        <v>0</v>
      </c>
    </row>
    <row r="294" spans="12:12" hidden="1" x14ac:dyDescent="0.2">
      <c r="L294" s="60">
        <f>+Festivos!C141</f>
        <v>0</v>
      </c>
    </row>
    <row r="295" spans="12:12" hidden="1" x14ac:dyDescent="0.2">
      <c r="L295" s="60">
        <f>+Festivos!C142</f>
        <v>0</v>
      </c>
    </row>
    <row r="296" spans="12:12" hidden="1" x14ac:dyDescent="0.2">
      <c r="L296" s="60">
        <f>+Festivos!C143</f>
        <v>0</v>
      </c>
    </row>
    <row r="297" spans="12:12" hidden="1" x14ac:dyDescent="0.2">
      <c r="L297" s="60">
        <f>+Festivos!C144</f>
        <v>0</v>
      </c>
    </row>
    <row r="298" spans="12:12" hidden="1" x14ac:dyDescent="0.2">
      <c r="L298" s="60">
        <f>+Festivos!C145</f>
        <v>0</v>
      </c>
    </row>
    <row r="299" spans="12:12" hidden="1" x14ac:dyDescent="0.2">
      <c r="L299" s="60">
        <f>+Festivos!C146</f>
        <v>0</v>
      </c>
    </row>
    <row r="300" spans="12:12" hidden="1" x14ac:dyDescent="0.2">
      <c r="L300" s="60">
        <f>+Festivos!C147</f>
        <v>0</v>
      </c>
    </row>
    <row r="301" spans="12:12" hidden="1" x14ac:dyDescent="0.2">
      <c r="L301" s="60">
        <f>+Festivos!C148</f>
        <v>0</v>
      </c>
    </row>
    <row r="302" spans="12:12" hidden="1" x14ac:dyDescent="0.2">
      <c r="L302" s="60">
        <f>+Festivos!C149</f>
        <v>0</v>
      </c>
    </row>
    <row r="303" spans="12:12" hidden="1" x14ac:dyDescent="0.2">
      <c r="L303" s="60">
        <f>+Festivos!C150</f>
        <v>0</v>
      </c>
    </row>
    <row r="304" spans="12:12" hidden="1" x14ac:dyDescent="0.2">
      <c r="L304" s="60">
        <f>+Festivos!C151</f>
        <v>0</v>
      </c>
    </row>
    <row r="305" spans="12:12" hidden="1" x14ac:dyDescent="0.2">
      <c r="L305" s="60">
        <f>+Festivos!C152</f>
        <v>0</v>
      </c>
    </row>
    <row r="306" spans="12:12" hidden="1" x14ac:dyDescent="0.2">
      <c r="L306" s="60">
        <f>+Festivos!C153</f>
        <v>0</v>
      </c>
    </row>
    <row r="307" spans="12:12" hidden="1" x14ac:dyDescent="0.2">
      <c r="L307" s="60">
        <f>+Festivos!C154</f>
        <v>0</v>
      </c>
    </row>
    <row r="308" spans="12:12" hidden="1" x14ac:dyDescent="0.2">
      <c r="L308" s="60">
        <f>+Festivos!C155</f>
        <v>0</v>
      </c>
    </row>
    <row r="309" spans="12:12" hidden="1" x14ac:dyDescent="0.2">
      <c r="L309" s="60">
        <f>+Festivos!C156</f>
        <v>0</v>
      </c>
    </row>
    <row r="310" spans="12:12" hidden="1" x14ac:dyDescent="0.2">
      <c r="L310" s="60">
        <f>+Festivos!C157</f>
        <v>0</v>
      </c>
    </row>
    <row r="311" spans="12:12" hidden="1" x14ac:dyDescent="0.2">
      <c r="L311" s="60">
        <f>+Festivos!C158</f>
        <v>0</v>
      </c>
    </row>
    <row r="312" spans="12:12" hidden="1" x14ac:dyDescent="0.2">
      <c r="L312" s="60">
        <f>+Festivos!C159</f>
        <v>0</v>
      </c>
    </row>
    <row r="313" spans="12:12" hidden="1" x14ac:dyDescent="0.2">
      <c r="L313" s="60">
        <f>+Festivos!C160</f>
        <v>0</v>
      </c>
    </row>
    <row r="314" spans="12:12" hidden="1" x14ac:dyDescent="0.2">
      <c r="L314" s="60">
        <f>+Festivos!C161</f>
        <v>0</v>
      </c>
    </row>
    <row r="315" spans="12:12" hidden="1" x14ac:dyDescent="0.2">
      <c r="L315" s="60">
        <f>+Festivos!C162</f>
        <v>0</v>
      </c>
    </row>
    <row r="316" spans="12:12" hidden="1" x14ac:dyDescent="0.2">
      <c r="L316" s="60">
        <f>+Festivos!C163</f>
        <v>0</v>
      </c>
    </row>
    <row r="317" spans="12:12" hidden="1" x14ac:dyDescent="0.2">
      <c r="L317" s="60">
        <f>+Festivos!C164</f>
        <v>0</v>
      </c>
    </row>
    <row r="318" spans="12:12" hidden="1" x14ac:dyDescent="0.2">
      <c r="L318" s="60">
        <f>+Festivos!C165</f>
        <v>0</v>
      </c>
    </row>
    <row r="319" spans="12:12" hidden="1" x14ac:dyDescent="0.2">
      <c r="L319" s="60">
        <f>+Festivos!C166</f>
        <v>0</v>
      </c>
    </row>
    <row r="320" spans="12:12" hidden="1" x14ac:dyDescent="0.2">
      <c r="L320" s="60">
        <f>+Festivos!C167</f>
        <v>0</v>
      </c>
    </row>
    <row r="321" spans="12:12" hidden="1" x14ac:dyDescent="0.2">
      <c r="L321" s="60">
        <f>+Festivos!C168</f>
        <v>0</v>
      </c>
    </row>
    <row r="322" spans="12:12" hidden="1" x14ac:dyDescent="0.2">
      <c r="L322" s="60">
        <f>+Festivos!C169</f>
        <v>0</v>
      </c>
    </row>
    <row r="323" spans="12:12" hidden="1" x14ac:dyDescent="0.2">
      <c r="L323" s="60">
        <f>+Festivos!C170</f>
        <v>0</v>
      </c>
    </row>
    <row r="324" spans="12:12" hidden="1" x14ac:dyDescent="0.2">
      <c r="L324" s="60">
        <f>+Festivos!C171</f>
        <v>0</v>
      </c>
    </row>
    <row r="325" spans="12:12" hidden="1" x14ac:dyDescent="0.2">
      <c r="L325" s="60">
        <f>+Festivos!C172</f>
        <v>0</v>
      </c>
    </row>
    <row r="326" spans="12:12" hidden="1" x14ac:dyDescent="0.2">
      <c r="L326" s="60">
        <f>+Festivos!C173</f>
        <v>0</v>
      </c>
    </row>
    <row r="327" spans="12:12" hidden="1" x14ac:dyDescent="0.2">
      <c r="L327" s="60">
        <f>+Festivos!C174</f>
        <v>0</v>
      </c>
    </row>
    <row r="328" spans="12:12" hidden="1" x14ac:dyDescent="0.2">
      <c r="L328" s="60">
        <f>+Festivos!C175</f>
        <v>0</v>
      </c>
    </row>
    <row r="329" spans="12:12" hidden="1" x14ac:dyDescent="0.2">
      <c r="L329" s="60">
        <f>+Festivos!C176</f>
        <v>0</v>
      </c>
    </row>
    <row r="330" spans="12:12" hidden="1" x14ac:dyDescent="0.2">
      <c r="L330" s="60">
        <f>+Festivos!C177</f>
        <v>0</v>
      </c>
    </row>
    <row r="331" spans="12:12" hidden="1" x14ac:dyDescent="0.2">
      <c r="L331" s="60">
        <f>+Festivos!C178</f>
        <v>0</v>
      </c>
    </row>
    <row r="332" spans="12:12" hidden="1" x14ac:dyDescent="0.2">
      <c r="L332" s="60">
        <f>+Festivos!C179</f>
        <v>0</v>
      </c>
    </row>
    <row r="333" spans="12:12" hidden="1" x14ac:dyDescent="0.2">
      <c r="L333" s="60">
        <f>+Festivos!C180</f>
        <v>0</v>
      </c>
    </row>
    <row r="334" spans="12:12" hidden="1" x14ac:dyDescent="0.2">
      <c r="L334" s="60">
        <f>+Festivos!C181</f>
        <v>0</v>
      </c>
    </row>
    <row r="335" spans="12:12" hidden="1" x14ac:dyDescent="0.2">
      <c r="L335" s="60">
        <f>+Festivos!C182</f>
        <v>0</v>
      </c>
    </row>
    <row r="336" spans="12:12" hidden="1" x14ac:dyDescent="0.2">
      <c r="L336" s="60">
        <f>+Festivos!C183</f>
        <v>0</v>
      </c>
    </row>
    <row r="337" spans="12:12" hidden="1" x14ac:dyDescent="0.2">
      <c r="L337" s="60">
        <f>+Festivos!C184</f>
        <v>0</v>
      </c>
    </row>
    <row r="338" spans="12:12" hidden="1" x14ac:dyDescent="0.2">
      <c r="L338" s="60">
        <f>+Festivos!C185</f>
        <v>0</v>
      </c>
    </row>
    <row r="339" spans="12:12" hidden="1" x14ac:dyDescent="0.2">
      <c r="L339" s="60">
        <f>+Festivos!C186</f>
        <v>0</v>
      </c>
    </row>
    <row r="340" spans="12:12" hidden="1" x14ac:dyDescent="0.2">
      <c r="L340" s="60">
        <f>+Festivos!C187</f>
        <v>0</v>
      </c>
    </row>
    <row r="341" spans="12:12" hidden="1" x14ac:dyDescent="0.2">
      <c r="L341" s="60">
        <f>+Festivos!C188</f>
        <v>0</v>
      </c>
    </row>
    <row r="342" spans="12:12" hidden="1" x14ac:dyDescent="0.2">
      <c r="L342" s="60">
        <f>+Festivos!C189</f>
        <v>0</v>
      </c>
    </row>
    <row r="343" spans="12:12" hidden="1" x14ac:dyDescent="0.2">
      <c r="L343" s="60">
        <f>+Festivos!C190</f>
        <v>0</v>
      </c>
    </row>
    <row r="344" spans="12:12" hidden="1" x14ac:dyDescent="0.2">
      <c r="L344" s="60">
        <f>+Festivos!C191</f>
        <v>0</v>
      </c>
    </row>
    <row r="345" spans="12:12" hidden="1" x14ac:dyDescent="0.2">
      <c r="L345" s="60">
        <f>+Festivos!C192</f>
        <v>0</v>
      </c>
    </row>
    <row r="346" spans="12:12" hidden="1" x14ac:dyDescent="0.2">
      <c r="L346" s="60">
        <f>+Festivos!C193</f>
        <v>0</v>
      </c>
    </row>
    <row r="347" spans="12:12" hidden="1" x14ac:dyDescent="0.2">
      <c r="L347" s="60">
        <f>+Festivos!C194</f>
        <v>0</v>
      </c>
    </row>
    <row r="348" spans="12:12" hidden="1" x14ac:dyDescent="0.2">
      <c r="L348" s="60">
        <f>+Festivos!C195</f>
        <v>0</v>
      </c>
    </row>
    <row r="349" spans="12:12" hidden="1" x14ac:dyDescent="0.2">
      <c r="L349" s="60">
        <f>+Festivos!C196</f>
        <v>0</v>
      </c>
    </row>
    <row r="350" spans="12:12" hidden="1" x14ac:dyDescent="0.2">
      <c r="L350" s="60">
        <f>+Festivos!C197</f>
        <v>0</v>
      </c>
    </row>
    <row r="351" spans="12:12" hidden="1" x14ac:dyDescent="0.2">
      <c r="L351" s="60">
        <f>+Festivos!C198</f>
        <v>0</v>
      </c>
    </row>
    <row r="352" spans="12:12" hidden="1" x14ac:dyDescent="0.2">
      <c r="L352" s="60">
        <f>+Festivos!C199</f>
        <v>0</v>
      </c>
    </row>
    <row r="353" spans="12:12" hidden="1" x14ac:dyDescent="0.2">
      <c r="L353" s="60">
        <f>+Festivos!C200</f>
        <v>0</v>
      </c>
    </row>
    <row r="354" spans="12:12" hidden="1" x14ac:dyDescent="0.2">
      <c r="L354" s="60">
        <f>+Festivos!C201</f>
        <v>0</v>
      </c>
    </row>
    <row r="355" spans="12:12" hidden="1" x14ac:dyDescent="0.2">
      <c r="L355" s="60">
        <f>+Festivos!C202</f>
        <v>0</v>
      </c>
    </row>
    <row r="356" spans="12:12" hidden="1" x14ac:dyDescent="0.2">
      <c r="L356" s="60">
        <f>+Festivos!C203</f>
        <v>0</v>
      </c>
    </row>
    <row r="357" spans="12:12" hidden="1" x14ac:dyDescent="0.2">
      <c r="L357" s="60">
        <f>+Festivos!C204</f>
        <v>0</v>
      </c>
    </row>
    <row r="358" spans="12:12" hidden="1" x14ac:dyDescent="0.2">
      <c r="L358" s="60">
        <f>+Festivos!C205</f>
        <v>0</v>
      </c>
    </row>
    <row r="359" spans="12:12" hidden="1" x14ac:dyDescent="0.2">
      <c r="L359" s="60">
        <f>+Festivos!C206</f>
        <v>0</v>
      </c>
    </row>
    <row r="360" spans="12:12" hidden="1" x14ac:dyDescent="0.2">
      <c r="L360" s="60">
        <f>+Festivos!C207</f>
        <v>0</v>
      </c>
    </row>
    <row r="361" spans="12:12" hidden="1" x14ac:dyDescent="0.2">
      <c r="L361" s="60">
        <f>+Festivos!C208</f>
        <v>0</v>
      </c>
    </row>
    <row r="362" spans="12:12" hidden="1" x14ac:dyDescent="0.2">
      <c r="L362" s="60">
        <f>+Festivos!C209</f>
        <v>0</v>
      </c>
    </row>
    <row r="363" spans="12:12" hidden="1" x14ac:dyDescent="0.2">
      <c r="L363" s="60">
        <f>+Festivos!C210</f>
        <v>0</v>
      </c>
    </row>
    <row r="364" spans="12:12" hidden="1" x14ac:dyDescent="0.2">
      <c r="L364" s="60">
        <f>+Festivos!C211</f>
        <v>0</v>
      </c>
    </row>
    <row r="365" spans="12:12" hidden="1" x14ac:dyDescent="0.2">
      <c r="L365" s="60">
        <f>+Festivos!C212</f>
        <v>0</v>
      </c>
    </row>
    <row r="366" spans="12:12" hidden="1" x14ac:dyDescent="0.2">
      <c r="L366" s="60">
        <f>+Festivos!C213</f>
        <v>0</v>
      </c>
    </row>
    <row r="367" spans="12:12" hidden="1" x14ac:dyDescent="0.2">
      <c r="L367" s="60">
        <f>+Festivos!C214</f>
        <v>0</v>
      </c>
    </row>
    <row r="368" spans="12:12" hidden="1" x14ac:dyDescent="0.2">
      <c r="L368" s="60">
        <f>+Festivos!C215</f>
        <v>0</v>
      </c>
    </row>
    <row r="369" spans="12:12" hidden="1" x14ac:dyDescent="0.2">
      <c r="L369" s="60">
        <f>+Festivos!C216</f>
        <v>0</v>
      </c>
    </row>
    <row r="370" spans="12:12" hidden="1" x14ac:dyDescent="0.2">
      <c r="L370" s="60">
        <f>+Festivos!C217</f>
        <v>0</v>
      </c>
    </row>
    <row r="371" spans="12:12" hidden="1" x14ac:dyDescent="0.2">
      <c r="L371" s="60">
        <f>+Festivos!C218</f>
        <v>0</v>
      </c>
    </row>
    <row r="372" spans="12:12" hidden="1" x14ac:dyDescent="0.2">
      <c r="L372" s="60">
        <f>+Festivos!C219</f>
        <v>0</v>
      </c>
    </row>
    <row r="373" spans="12:12" hidden="1" x14ac:dyDescent="0.2">
      <c r="L373" s="60">
        <f>+Festivos!C220</f>
        <v>0</v>
      </c>
    </row>
    <row r="374" spans="12:12" hidden="1" x14ac:dyDescent="0.2">
      <c r="L374" s="60">
        <f>+Festivos!C221</f>
        <v>0</v>
      </c>
    </row>
    <row r="375" spans="12:12" hidden="1" x14ac:dyDescent="0.2">
      <c r="L375" s="60">
        <f>+Festivos!C222</f>
        <v>0</v>
      </c>
    </row>
    <row r="376" spans="12:12" hidden="1" x14ac:dyDescent="0.2">
      <c r="L376" s="60">
        <f>+Festivos!C223</f>
        <v>0</v>
      </c>
    </row>
    <row r="377" spans="12:12" hidden="1" x14ac:dyDescent="0.2">
      <c r="L377" s="60">
        <f>+Festivos!C224</f>
        <v>0</v>
      </c>
    </row>
    <row r="378" spans="12:12" hidden="1" x14ac:dyDescent="0.2">
      <c r="L378" s="60">
        <f>+Festivos!C225</f>
        <v>0</v>
      </c>
    </row>
    <row r="379" spans="12:12" hidden="1" x14ac:dyDescent="0.2">
      <c r="L379" s="60">
        <f>+Festivos!C226</f>
        <v>0</v>
      </c>
    </row>
    <row r="380" spans="12:12" hidden="1" x14ac:dyDescent="0.2">
      <c r="L380" s="60">
        <f>+Festivos!C227</f>
        <v>0</v>
      </c>
    </row>
    <row r="381" spans="12:12" hidden="1" x14ac:dyDescent="0.2">
      <c r="L381" s="60">
        <f>+Festivos!C228</f>
        <v>0</v>
      </c>
    </row>
    <row r="382" spans="12:12" hidden="1" x14ac:dyDescent="0.2">
      <c r="L382" s="60">
        <f>+Festivos!C229</f>
        <v>0</v>
      </c>
    </row>
    <row r="383" spans="12:12" hidden="1" x14ac:dyDescent="0.2">
      <c r="L383" s="60">
        <f>+Festivos!C230</f>
        <v>0</v>
      </c>
    </row>
    <row r="384" spans="12:12" hidden="1" x14ac:dyDescent="0.2">
      <c r="L384" s="60">
        <f>+Festivos!C231</f>
        <v>0</v>
      </c>
    </row>
    <row r="385" spans="12:12" hidden="1" x14ac:dyDescent="0.2">
      <c r="L385" s="60">
        <f>+Festivos!C232</f>
        <v>0</v>
      </c>
    </row>
    <row r="386" spans="12:12" hidden="1" x14ac:dyDescent="0.2">
      <c r="L386" s="60">
        <f>+Festivos!C233</f>
        <v>0</v>
      </c>
    </row>
    <row r="387" spans="12:12" hidden="1" x14ac:dyDescent="0.2">
      <c r="L387" s="60">
        <f>+Festivos!C234</f>
        <v>0</v>
      </c>
    </row>
    <row r="388" spans="12:12" hidden="1" x14ac:dyDescent="0.2">
      <c r="L388" s="60">
        <f>+Festivos!C235</f>
        <v>0</v>
      </c>
    </row>
    <row r="389" spans="12:12" hidden="1" x14ac:dyDescent="0.2">
      <c r="L389" s="60">
        <f>+Festivos!C236</f>
        <v>0</v>
      </c>
    </row>
    <row r="390" spans="12:12" hidden="1" x14ac:dyDescent="0.2">
      <c r="L390" s="60">
        <f>+Festivos!C237</f>
        <v>0</v>
      </c>
    </row>
    <row r="391" spans="12:12" hidden="1" x14ac:dyDescent="0.2">
      <c r="L391" s="60">
        <f>+Festivos!C238</f>
        <v>0</v>
      </c>
    </row>
    <row r="392" spans="12:12" hidden="1" x14ac:dyDescent="0.2">
      <c r="L392" s="60">
        <f>+Festivos!C239</f>
        <v>0</v>
      </c>
    </row>
    <row r="393" spans="12:12" hidden="1" x14ac:dyDescent="0.2">
      <c r="L393" s="60">
        <f>+Festivos!C240</f>
        <v>0</v>
      </c>
    </row>
    <row r="394" spans="12:12" hidden="1" x14ac:dyDescent="0.2">
      <c r="L394" s="60">
        <f>+Festivos!C241</f>
        <v>0</v>
      </c>
    </row>
    <row r="395" spans="12:12" hidden="1" x14ac:dyDescent="0.2">
      <c r="L395" s="60">
        <f>+Festivos!C242</f>
        <v>0</v>
      </c>
    </row>
    <row r="396" spans="12:12" hidden="1" x14ac:dyDescent="0.2">
      <c r="L396" s="60">
        <f>+Festivos!C243</f>
        <v>0</v>
      </c>
    </row>
    <row r="397" spans="12:12" hidden="1" x14ac:dyDescent="0.2">
      <c r="L397" s="60">
        <f>+Festivos!C244</f>
        <v>0</v>
      </c>
    </row>
    <row r="398" spans="12:12" hidden="1" x14ac:dyDescent="0.2">
      <c r="L398" s="60">
        <f>+Festivos!C245</f>
        <v>0</v>
      </c>
    </row>
    <row r="399" spans="12:12" hidden="1" x14ac:dyDescent="0.2">
      <c r="L399" s="60">
        <f>+Festivos!C246</f>
        <v>0</v>
      </c>
    </row>
    <row r="400" spans="12:12" hidden="1" x14ac:dyDescent="0.2">
      <c r="L400" s="60">
        <f>+Festivos!C247</f>
        <v>0</v>
      </c>
    </row>
    <row r="401" spans="12:12" hidden="1" x14ac:dyDescent="0.2">
      <c r="L401" s="60">
        <f>+Festivos!C248</f>
        <v>0</v>
      </c>
    </row>
    <row r="402" spans="12:12" hidden="1" x14ac:dyDescent="0.2">
      <c r="L402" s="60">
        <f>+Festivos!C249</f>
        <v>0</v>
      </c>
    </row>
    <row r="403" spans="12:12" hidden="1" x14ac:dyDescent="0.2">
      <c r="L403" s="60">
        <f>+Festivos!C250</f>
        <v>0</v>
      </c>
    </row>
    <row r="404" spans="12:12" hidden="1" x14ac:dyDescent="0.2">
      <c r="L404" s="60">
        <f>+Festivos!C251</f>
        <v>0</v>
      </c>
    </row>
    <row r="405" spans="12:12" hidden="1" x14ac:dyDescent="0.2">
      <c r="L405" s="60">
        <f>+Festivos!C252</f>
        <v>0</v>
      </c>
    </row>
    <row r="406" spans="12:12" hidden="1" x14ac:dyDescent="0.2">
      <c r="L406" s="60">
        <f>+Festivos!C253</f>
        <v>0</v>
      </c>
    </row>
    <row r="407" spans="12:12" hidden="1" x14ac:dyDescent="0.2">
      <c r="L407" s="60">
        <f>+Festivos!C254</f>
        <v>0</v>
      </c>
    </row>
    <row r="408" spans="12:12" hidden="1" x14ac:dyDescent="0.2">
      <c r="L408" s="60">
        <f>+Festivos!C255</f>
        <v>0</v>
      </c>
    </row>
    <row r="409" spans="12:12" hidden="1" x14ac:dyDescent="0.2">
      <c r="L409" s="60">
        <f>+Festivos!C256</f>
        <v>0</v>
      </c>
    </row>
    <row r="410" spans="12:12" hidden="1" x14ac:dyDescent="0.2">
      <c r="L410" s="60">
        <f>+Festivos!C257</f>
        <v>0</v>
      </c>
    </row>
    <row r="411" spans="12:12" hidden="1" x14ac:dyDescent="0.2">
      <c r="L411" s="60">
        <f>+Festivos!C258</f>
        <v>0</v>
      </c>
    </row>
    <row r="412" spans="12:12" hidden="1" x14ac:dyDescent="0.2">
      <c r="L412" s="60">
        <f>+Festivos!C259</f>
        <v>0</v>
      </c>
    </row>
    <row r="413" spans="12:12" hidden="1" x14ac:dyDescent="0.2">
      <c r="L413" s="60">
        <f>+Festivos!C260</f>
        <v>0</v>
      </c>
    </row>
    <row r="414" spans="12:12" hidden="1" x14ac:dyDescent="0.2">
      <c r="L414" s="60">
        <f>+Festivos!C261</f>
        <v>0</v>
      </c>
    </row>
    <row r="415" spans="12:12" hidden="1" x14ac:dyDescent="0.2">
      <c r="L415" s="60">
        <f>+Festivos!C262</f>
        <v>0</v>
      </c>
    </row>
    <row r="416" spans="12:12" hidden="1" x14ac:dyDescent="0.2">
      <c r="L416" s="60">
        <f>+Festivos!C263</f>
        <v>0</v>
      </c>
    </row>
    <row r="417" spans="12:12" hidden="1" x14ac:dyDescent="0.2">
      <c r="L417" s="60">
        <f>+Festivos!C264</f>
        <v>0</v>
      </c>
    </row>
    <row r="418" spans="12:12" hidden="1" x14ac:dyDescent="0.2">
      <c r="L418" s="60">
        <f>+Festivos!C265</f>
        <v>0</v>
      </c>
    </row>
    <row r="419" spans="12:12" hidden="1" x14ac:dyDescent="0.2">
      <c r="L419" s="60">
        <f>+Festivos!C266</f>
        <v>0</v>
      </c>
    </row>
    <row r="420" spans="12:12" hidden="1" x14ac:dyDescent="0.2">
      <c r="L420" s="60">
        <f>+Festivos!C267</f>
        <v>0</v>
      </c>
    </row>
    <row r="421" spans="12:12" hidden="1" x14ac:dyDescent="0.2">
      <c r="L421" s="60">
        <f>+Festivos!C268</f>
        <v>0</v>
      </c>
    </row>
    <row r="422" spans="12:12" hidden="1" x14ac:dyDescent="0.2">
      <c r="L422" s="60">
        <f>+Festivos!C269</f>
        <v>0</v>
      </c>
    </row>
    <row r="423" spans="12:12" hidden="1" x14ac:dyDescent="0.2">
      <c r="L423" s="60">
        <f>+Festivos!C270</f>
        <v>0</v>
      </c>
    </row>
    <row r="424" spans="12:12" hidden="1" x14ac:dyDescent="0.2">
      <c r="L424" s="60">
        <f>+Festivos!C271</f>
        <v>0</v>
      </c>
    </row>
    <row r="425" spans="12:12" hidden="1" x14ac:dyDescent="0.2">
      <c r="L425" s="60">
        <f>+Festivos!C272</f>
        <v>0</v>
      </c>
    </row>
    <row r="426" spans="12:12" hidden="1" x14ac:dyDescent="0.2">
      <c r="L426" s="60">
        <f>+Festivos!C273</f>
        <v>0</v>
      </c>
    </row>
    <row r="427" spans="12:12" hidden="1" x14ac:dyDescent="0.2">
      <c r="L427" s="60">
        <f>+Festivos!C274</f>
        <v>0</v>
      </c>
    </row>
    <row r="428" spans="12:12" hidden="1" x14ac:dyDescent="0.2">
      <c r="L428" s="60">
        <f>+Festivos!C275</f>
        <v>0</v>
      </c>
    </row>
    <row r="429" spans="12:12" hidden="1" x14ac:dyDescent="0.2">
      <c r="L429" s="60">
        <f>+Festivos!C276</f>
        <v>0</v>
      </c>
    </row>
    <row r="430" spans="12:12" hidden="1" x14ac:dyDescent="0.2">
      <c r="L430" s="60">
        <f>+Festivos!C277</f>
        <v>0</v>
      </c>
    </row>
    <row r="431" spans="12:12" hidden="1" x14ac:dyDescent="0.2">
      <c r="L431" s="60">
        <f>+Festivos!C278</f>
        <v>0</v>
      </c>
    </row>
    <row r="432" spans="12:12" hidden="1" x14ac:dyDescent="0.2">
      <c r="L432" s="60">
        <f>+Festivos!C279</f>
        <v>0</v>
      </c>
    </row>
    <row r="433" spans="12:12" hidden="1" x14ac:dyDescent="0.2">
      <c r="L433" s="60">
        <f>+Festivos!C280</f>
        <v>0</v>
      </c>
    </row>
    <row r="434" spans="12:12" hidden="1" x14ac:dyDescent="0.2">
      <c r="L434" s="60">
        <f>+Festivos!C281</f>
        <v>0</v>
      </c>
    </row>
    <row r="435" spans="12:12" hidden="1" x14ac:dyDescent="0.2">
      <c r="L435" s="60">
        <f>+Festivos!C282</f>
        <v>0</v>
      </c>
    </row>
    <row r="436" spans="12:12" hidden="1" x14ac:dyDescent="0.2">
      <c r="L436" s="60">
        <f>+Festivos!C283</f>
        <v>0</v>
      </c>
    </row>
    <row r="437" spans="12:12" hidden="1" x14ac:dyDescent="0.2">
      <c r="L437" s="60">
        <f>+Festivos!C284</f>
        <v>0</v>
      </c>
    </row>
    <row r="438" spans="12:12" hidden="1" x14ac:dyDescent="0.2">
      <c r="L438" s="60">
        <f>+Festivos!C285</f>
        <v>0</v>
      </c>
    </row>
    <row r="439" spans="12:12" hidden="1" x14ac:dyDescent="0.2">
      <c r="L439" s="60">
        <f>+Festivos!C286</f>
        <v>0</v>
      </c>
    </row>
    <row r="440" spans="12:12" hidden="1" x14ac:dyDescent="0.2">
      <c r="L440" s="60">
        <f>+Festivos!C287</f>
        <v>0</v>
      </c>
    </row>
    <row r="441" spans="12:12" hidden="1" x14ac:dyDescent="0.2">
      <c r="L441" s="60">
        <f>+Festivos!C288</f>
        <v>0</v>
      </c>
    </row>
    <row r="442" spans="12:12" hidden="1" x14ac:dyDescent="0.2">
      <c r="L442" s="60">
        <f>+Festivos!C289</f>
        <v>0</v>
      </c>
    </row>
    <row r="443" spans="12:12" hidden="1" x14ac:dyDescent="0.2">
      <c r="L443" s="60">
        <f>+Festivos!C290</f>
        <v>0</v>
      </c>
    </row>
    <row r="444" spans="12:12" hidden="1" x14ac:dyDescent="0.2">
      <c r="L444" s="60">
        <f>+Festivos!C291</f>
        <v>0</v>
      </c>
    </row>
    <row r="445" spans="12:12" hidden="1" x14ac:dyDescent="0.2">
      <c r="L445" s="60">
        <f>+Festivos!C292</f>
        <v>0</v>
      </c>
    </row>
    <row r="446" spans="12:12" hidden="1" x14ac:dyDescent="0.2">
      <c r="L446" s="60">
        <f>+Festivos!C293</f>
        <v>0</v>
      </c>
    </row>
    <row r="447" spans="12:12" hidden="1" x14ac:dyDescent="0.2">
      <c r="L447" s="60">
        <f>+Festivos!C294</f>
        <v>0</v>
      </c>
    </row>
    <row r="448" spans="12:12" hidden="1" x14ac:dyDescent="0.2">
      <c r="L448" s="60">
        <f>+Festivos!C295</f>
        <v>0</v>
      </c>
    </row>
    <row r="449" spans="12:12" hidden="1" x14ac:dyDescent="0.2">
      <c r="L449" s="60">
        <f>+Festivos!C296</f>
        <v>0</v>
      </c>
    </row>
    <row r="450" spans="12:12" hidden="1" x14ac:dyDescent="0.2">
      <c r="L450" s="60">
        <f>+Festivos!C297</f>
        <v>0</v>
      </c>
    </row>
    <row r="451" spans="12:12" hidden="1" x14ac:dyDescent="0.2">
      <c r="L451" s="60">
        <f>+Festivos!C298</f>
        <v>0</v>
      </c>
    </row>
    <row r="452" spans="12:12" hidden="1" x14ac:dyDescent="0.2">
      <c r="L452" s="60">
        <f>+Festivos!C299</f>
        <v>0</v>
      </c>
    </row>
    <row r="453" spans="12:12" hidden="1" x14ac:dyDescent="0.2">
      <c r="L453" s="60">
        <f>+Festivos!C300</f>
        <v>0</v>
      </c>
    </row>
    <row r="454" spans="12:12" hidden="1" x14ac:dyDescent="0.2">
      <c r="L454" s="60">
        <f>+Festivos!C301</f>
        <v>0</v>
      </c>
    </row>
    <row r="455" spans="12:12" hidden="1" x14ac:dyDescent="0.2">
      <c r="L455" s="60">
        <f>+Festivos!C302</f>
        <v>0</v>
      </c>
    </row>
    <row r="456" spans="12:12" hidden="1" x14ac:dyDescent="0.2">
      <c r="L456" s="60">
        <f>+Festivos!C303</f>
        <v>0</v>
      </c>
    </row>
    <row r="457" spans="12:12" hidden="1" x14ac:dyDescent="0.2">
      <c r="L457" s="60">
        <f>+Festivos!C304</f>
        <v>0</v>
      </c>
    </row>
    <row r="458" spans="12:12" hidden="1" x14ac:dyDescent="0.2">
      <c r="L458" s="60">
        <f>+Festivos!C305</f>
        <v>0</v>
      </c>
    </row>
    <row r="459" spans="12:12" hidden="1" x14ac:dyDescent="0.2">
      <c r="L459" s="60">
        <f>+Festivos!C306</f>
        <v>0</v>
      </c>
    </row>
    <row r="460" spans="12:12" hidden="1" x14ac:dyDescent="0.2">
      <c r="L460" s="60">
        <f>+Festivos!C307</f>
        <v>0</v>
      </c>
    </row>
    <row r="461" spans="12:12" hidden="1" x14ac:dyDescent="0.2">
      <c r="L461" s="60">
        <f>+Festivos!C308</f>
        <v>0</v>
      </c>
    </row>
    <row r="462" spans="12:12" hidden="1" x14ac:dyDescent="0.2">
      <c r="L462" s="60">
        <f>+Festivos!C309</f>
        <v>0</v>
      </c>
    </row>
    <row r="463" spans="12:12" hidden="1" x14ac:dyDescent="0.2">
      <c r="L463" s="60">
        <f>+Festivos!C310</f>
        <v>0</v>
      </c>
    </row>
    <row r="464" spans="12:12" hidden="1" x14ac:dyDescent="0.2">
      <c r="L464" s="60">
        <f>+Festivos!C311</f>
        <v>0</v>
      </c>
    </row>
    <row r="465" spans="12:12" hidden="1" x14ac:dyDescent="0.2">
      <c r="L465" s="60">
        <f>+Festivos!C312</f>
        <v>0</v>
      </c>
    </row>
    <row r="466" spans="12:12" hidden="1" x14ac:dyDescent="0.2">
      <c r="L466" s="60">
        <f>+Festivos!C313</f>
        <v>0</v>
      </c>
    </row>
    <row r="467" spans="12:12" hidden="1" x14ac:dyDescent="0.2">
      <c r="L467" s="60">
        <f>+Festivos!C314</f>
        <v>0</v>
      </c>
    </row>
    <row r="468" spans="12:12" hidden="1" x14ac:dyDescent="0.2">
      <c r="L468" s="60">
        <f>+Festivos!C315</f>
        <v>0</v>
      </c>
    </row>
    <row r="469" spans="12:12" hidden="1" x14ac:dyDescent="0.2">
      <c r="L469" s="60">
        <f>+Festivos!C316</f>
        <v>0</v>
      </c>
    </row>
    <row r="470" spans="12:12" hidden="1" x14ac:dyDescent="0.2">
      <c r="L470" s="60">
        <f>+Festivos!C317</f>
        <v>0</v>
      </c>
    </row>
    <row r="471" spans="12:12" hidden="1" x14ac:dyDescent="0.2">
      <c r="L471" s="60">
        <f>+Festivos!C318</f>
        <v>0</v>
      </c>
    </row>
    <row r="472" spans="12:12" hidden="1" x14ac:dyDescent="0.2">
      <c r="L472" s="60">
        <f>+Festivos!C319</f>
        <v>0</v>
      </c>
    </row>
    <row r="473" spans="12:12" hidden="1" x14ac:dyDescent="0.2">
      <c r="L473" s="60">
        <f>+Festivos!C320</f>
        <v>0</v>
      </c>
    </row>
    <row r="474" spans="12:12" hidden="1" x14ac:dyDescent="0.2">
      <c r="L474" s="60">
        <f>+Festivos!C321</f>
        <v>0</v>
      </c>
    </row>
    <row r="475" spans="12:12" hidden="1" x14ac:dyDescent="0.2">
      <c r="L475" s="60">
        <f>+Festivos!C322</f>
        <v>0</v>
      </c>
    </row>
    <row r="476" spans="12:12" hidden="1" x14ac:dyDescent="0.2">
      <c r="L476" s="60">
        <f>+Festivos!C323</f>
        <v>0</v>
      </c>
    </row>
    <row r="477" spans="12:12" hidden="1" x14ac:dyDescent="0.2">
      <c r="L477" s="60">
        <f>+Festivos!C324</f>
        <v>0</v>
      </c>
    </row>
    <row r="478" spans="12:12" hidden="1" x14ac:dyDescent="0.2">
      <c r="L478" s="60">
        <f>+Festivos!C325</f>
        <v>0</v>
      </c>
    </row>
    <row r="479" spans="12:12" hidden="1" x14ac:dyDescent="0.2">
      <c r="L479" s="60">
        <f>+Festivos!C326</f>
        <v>0</v>
      </c>
    </row>
    <row r="480" spans="12:12" hidden="1" x14ac:dyDescent="0.2">
      <c r="L480" s="60">
        <f>+Festivos!C327</f>
        <v>0</v>
      </c>
    </row>
    <row r="481" spans="12:12" hidden="1" x14ac:dyDescent="0.2">
      <c r="L481" s="60">
        <f>+Festivos!C328</f>
        <v>0</v>
      </c>
    </row>
    <row r="482" spans="12:12" hidden="1" x14ac:dyDescent="0.2">
      <c r="L482" s="60">
        <f>+Festivos!C329</f>
        <v>0</v>
      </c>
    </row>
    <row r="483" spans="12:12" hidden="1" x14ac:dyDescent="0.2">
      <c r="L483" s="60">
        <f>+Festivos!C330</f>
        <v>0</v>
      </c>
    </row>
    <row r="484" spans="12:12" hidden="1" x14ac:dyDescent="0.2">
      <c r="L484" s="60">
        <f>+Festivos!C331</f>
        <v>0</v>
      </c>
    </row>
    <row r="485" spans="12:12" hidden="1" x14ac:dyDescent="0.2">
      <c r="L485" s="60">
        <f>+Festivos!C332</f>
        <v>0</v>
      </c>
    </row>
    <row r="486" spans="12:12" hidden="1" x14ac:dyDescent="0.2">
      <c r="L486" s="60">
        <f>+Festivos!C333</f>
        <v>0</v>
      </c>
    </row>
    <row r="487" spans="12:12" hidden="1" x14ac:dyDescent="0.2">
      <c r="L487" s="60">
        <f>+Festivos!C334</f>
        <v>0</v>
      </c>
    </row>
    <row r="488" spans="12:12" hidden="1" x14ac:dyDescent="0.2">
      <c r="L488" s="60">
        <f>+Festivos!C335</f>
        <v>0</v>
      </c>
    </row>
    <row r="489" spans="12:12" hidden="1" x14ac:dyDescent="0.2">
      <c r="L489" s="60">
        <f>+Festivos!C336</f>
        <v>0</v>
      </c>
    </row>
    <row r="490" spans="12:12" hidden="1" x14ac:dyDescent="0.2">
      <c r="L490" s="60">
        <f>+Festivos!C337</f>
        <v>0</v>
      </c>
    </row>
    <row r="491" spans="12:12" hidden="1" x14ac:dyDescent="0.2">
      <c r="L491" s="60">
        <f>+Festivos!C338</f>
        <v>0</v>
      </c>
    </row>
    <row r="492" spans="12:12" hidden="1" x14ac:dyDescent="0.2">
      <c r="L492" s="60">
        <f>+Festivos!C339</f>
        <v>0</v>
      </c>
    </row>
    <row r="493" spans="12:12" hidden="1" x14ac:dyDescent="0.2">
      <c r="L493" s="60">
        <f>+Festivos!C340</f>
        <v>0</v>
      </c>
    </row>
    <row r="494" spans="12:12" hidden="1" x14ac:dyDescent="0.2">
      <c r="L494" s="60">
        <f>+Festivos!C341</f>
        <v>0</v>
      </c>
    </row>
    <row r="495" spans="12:12" hidden="1" x14ac:dyDescent="0.2">
      <c r="L495" s="60">
        <f>+Festivos!C342</f>
        <v>0</v>
      </c>
    </row>
    <row r="496" spans="12:12" hidden="1" x14ac:dyDescent="0.2">
      <c r="L496" s="60">
        <f>+Festivos!C343</f>
        <v>0</v>
      </c>
    </row>
    <row r="497" spans="12:12" hidden="1" x14ac:dyDescent="0.2">
      <c r="L497" s="60">
        <f>+Festivos!C344</f>
        <v>0</v>
      </c>
    </row>
    <row r="498" spans="12:12" hidden="1" x14ac:dyDescent="0.2">
      <c r="L498" s="60">
        <f>+Festivos!C345</f>
        <v>0</v>
      </c>
    </row>
    <row r="499" spans="12:12" hidden="1" x14ac:dyDescent="0.2">
      <c r="L499" s="60">
        <f>+Festivos!C346</f>
        <v>0</v>
      </c>
    </row>
    <row r="500" spans="12:12" hidden="1" x14ac:dyDescent="0.2">
      <c r="L500" s="60">
        <f>+Festivos!C347</f>
        <v>0</v>
      </c>
    </row>
    <row r="501" spans="12:12" hidden="1" x14ac:dyDescent="0.2">
      <c r="L501" s="60">
        <f>+Festivos!C348</f>
        <v>0</v>
      </c>
    </row>
    <row r="502" spans="12:12" hidden="1" x14ac:dyDescent="0.2">
      <c r="L502" s="60">
        <f>+Festivos!C349</f>
        <v>0</v>
      </c>
    </row>
    <row r="503" spans="12:12" hidden="1" x14ac:dyDescent="0.2">
      <c r="L503" s="60">
        <f>+Festivos!C350</f>
        <v>0</v>
      </c>
    </row>
    <row r="504" spans="12:12" hidden="1" x14ac:dyDescent="0.2">
      <c r="L504" s="60">
        <f>+Festivos!C351</f>
        <v>0</v>
      </c>
    </row>
    <row r="505" spans="12:12" hidden="1" x14ac:dyDescent="0.2">
      <c r="L505" s="60">
        <f>+Festivos!C352</f>
        <v>0</v>
      </c>
    </row>
    <row r="506" spans="12:12" hidden="1" x14ac:dyDescent="0.2">
      <c r="L506" s="60">
        <f>+Festivos!C353</f>
        <v>0</v>
      </c>
    </row>
    <row r="507" spans="12:12" hidden="1" x14ac:dyDescent="0.2">
      <c r="L507" s="60">
        <f>+Festivos!C354</f>
        <v>0</v>
      </c>
    </row>
    <row r="508" spans="12:12" hidden="1" x14ac:dyDescent="0.2">
      <c r="L508" s="60">
        <f>+Festivos!C355</f>
        <v>0</v>
      </c>
    </row>
    <row r="509" spans="12:12" hidden="1" x14ac:dyDescent="0.2">
      <c r="L509" s="60">
        <f>+Festivos!C356</f>
        <v>0</v>
      </c>
    </row>
    <row r="510" spans="12:12" hidden="1" x14ac:dyDescent="0.2">
      <c r="L510" s="60">
        <f>+Festivos!C357</f>
        <v>0</v>
      </c>
    </row>
    <row r="511" spans="12:12" hidden="1" x14ac:dyDescent="0.2">
      <c r="L511" s="60">
        <f>+Festivos!C358</f>
        <v>0</v>
      </c>
    </row>
    <row r="512" spans="12:12" hidden="1" x14ac:dyDescent="0.2">
      <c r="L512" s="60">
        <f>+Festivos!C359</f>
        <v>0</v>
      </c>
    </row>
    <row r="513" spans="12:12" hidden="1" x14ac:dyDescent="0.2">
      <c r="L513" s="60">
        <f>+Festivos!C360</f>
        <v>0</v>
      </c>
    </row>
    <row r="514" spans="12:12" hidden="1" x14ac:dyDescent="0.2">
      <c r="L514" s="60">
        <f>+Festivos!C361</f>
        <v>0</v>
      </c>
    </row>
    <row r="515" spans="12:12" hidden="1" x14ac:dyDescent="0.2">
      <c r="L515" s="60">
        <f>+Festivos!C362</f>
        <v>0</v>
      </c>
    </row>
    <row r="516" spans="12:12" hidden="1" x14ac:dyDescent="0.2">
      <c r="L516" s="60">
        <f>+Festivos!C363</f>
        <v>0</v>
      </c>
    </row>
    <row r="517" spans="12:12" hidden="1" x14ac:dyDescent="0.2">
      <c r="L517" s="60">
        <f>+Festivos!C364</f>
        <v>0</v>
      </c>
    </row>
    <row r="518" spans="12:12" hidden="1" x14ac:dyDescent="0.2">
      <c r="L518" s="60">
        <f>+Festivos!C365</f>
        <v>0</v>
      </c>
    </row>
    <row r="519" spans="12:12" hidden="1" x14ac:dyDescent="0.2">
      <c r="L519" s="60">
        <f>+Festivos!C366</f>
        <v>0</v>
      </c>
    </row>
    <row r="520" spans="12:12" hidden="1" x14ac:dyDescent="0.2">
      <c r="L520" s="60">
        <f>+Festivos!C367</f>
        <v>0</v>
      </c>
    </row>
    <row r="521" spans="12:12" hidden="1" x14ac:dyDescent="0.2">
      <c r="L521" s="60">
        <f>+Festivos!C368</f>
        <v>0</v>
      </c>
    </row>
    <row r="522" spans="12:12" hidden="1" x14ac:dyDescent="0.2">
      <c r="L522" s="60">
        <f>+Festivos!C369</f>
        <v>0</v>
      </c>
    </row>
    <row r="523" spans="12:12" hidden="1" x14ac:dyDescent="0.2">
      <c r="L523" s="60">
        <f>+Festivos!C370</f>
        <v>0</v>
      </c>
    </row>
    <row r="524" spans="12:12" hidden="1" x14ac:dyDescent="0.2">
      <c r="L524" s="60">
        <f>+Festivos!C371</f>
        <v>0</v>
      </c>
    </row>
    <row r="525" spans="12:12" hidden="1" x14ac:dyDescent="0.2">
      <c r="L525" s="60">
        <f>+Festivos!C372</f>
        <v>0</v>
      </c>
    </row>
    <row r="526" spans="12:12" hidden="1" x14ac:dyDescent="0.2">
      <c r="L526" s="60">
        <f>+Festivos!C373</f>
        <v>0</v>
      </c>
    </row>
    <row r="527" spans="12:12" hidden="1" x14ac:dyDescent="0.2">
      <c r="L527" s="60">
        <f>+Festivos!C374</f>
        <v>0</v>
      </c>
    </row>
    <row r="528" spans="12:12" hidden="1" x14ac:dyDescent="0.2">
      <c r="L528" s="60">
        <f>+Festivos!C375</f>
        <v>0</v>
      </c>
    </row>
    <row r="529" spans="12:12" hidden="1" x14ac:dyDescent="0.2">
      <c r="L529" s="60">
        <f>+Festivos!C376</f>
        <v>0</v>
      </c>
    </row>
    <row r="530" spans="12:12" hidden="1" x14ac:dyDescent="0.2">
      <c r="L530" s="60">
        <f>+Festivos!C377</f>
        <v>0</v>
      </c>
    </row>
    <row r="531" spans="12:12" hidden="1" x14ac:dyDescent="0.2">
      <c r="L531" s="60">
        <f>+Festivos!C378</f>
        <v>0</v>
      </c>
    </row>
    <row r="532" spans="12:12" hidden="1" x14ac:dyDescent="0.2">
      <c r="L532" s="60">
        <f>+Festivos!C379</f>
        <v>0</v>
      </c>
    </row>
    <row r="533" spans="12:12" hidden="1" x14ac:dyDescent="0.2">
      <c r="L533" s="60">
        <f>+Festivos!C380</f>
        <v>0</v>
      </c>
    </row>
    <row r="534" spans="12:12" hidden="1" x14ac:dyDescent="0.2">
      <c r="L534" s="60">
        <f>+Festivos!C381</f>
        <v>0</v>
      </c>
    </row>
    <row r="535" spans="12:12" hidden="1" x14ac:dyDescent="0.2">
      <c r="L535" s="60">
        <f>+Festivos!C382</f>
        <v>0</v>
      </c>
    </row>
    <row r="536" spans="12:12" hidden="1" x14ac:dyDescent="0.2">
      <c r="L536" s="60">
        <f>+Festivos!C383</f>
        <v>0</v>
      </c>
    </row>
    <row r="537" spans="12:12" hidden="1" x14ac:dyDescent="0.2">
      <c r="L537" s="60">
        <f>+Festivos!C384</f>
        <v>0</v>
      </c>
    </row>
    <row r="538" spans="12:12" hidden="1" x14ac:dyDescent="0.2">
      <c r="L538" s="60">
        <f>+Festivos!C385</f>
        <v>0</v>
      </c>
    </row>
    <row r="539" spans="12:12" hidden="1" x14ac:dyDescent="0.2">
      <c r="L539" s="60">
        <f>+Festivos!C386</f>
        <v>0</v>
      </c>
    </row>
    <row r="540" spans="12:12" hidden="1" x14ac:dyDescent="0.2">
      <c r="L540" s="60">
        <f>+Festivos!C387</f>
        <v>0</v>
      </c>
    </row>
    <row r="541" spans="12:12" hidden="1" x14ac:dyDescent="0.2">
      <c r="L541" s="60">
        <f>+Festivos!C388</f>
        <v>0</v>
      </c>
    </row>
    <row r="542" spans="12:12" hidden="1" x14ac:dyDescent="0.2">
      <c r="L542" s="60">
        <f>+Festivos!C389</f>
        <v>0</v>
      </c>
    </row>
    <row r="543" spans="12:12" hidden="1" x14ac:dyDescent="0.2">
      <c r="L543" s="60">
        <f>+Festivos!C390</f>
        <v>0</v>
      </c>
    </row>
    <row r="544" spans="12:12" hidden="1" x14ac:dyDescent="0.2">
      <c r="L544" s="60">
        <f>+Festivos!C391</f>
        <v>0</v>
      </c>
    </row>
    <row r="545" spans="12:12" hidden="1" x14ac:dyDescent="0.2">
      <c r="L545" s="60">
        <f>+Festivos!C392</f>
        <v>0</v>
      </c>
    </row>
    <row r="546" spans="12:12" hidden="1" x14ac:dyDescent="0.2">
      <c r="L546" s="60">
        <f>+Festivos!C393</f>
        <v>0</v>
      </c>
    </row>
    <row r="547" spans="12:12" hidden="1" x14ac:dyDescent="0.2">
      <c r="L547" s="60">
        <f>+Festivos!C394</f>
        <v>0</v>
      </c>
    </row>
    <row r="548" spans="12:12" hidden="1" x14ac:dyDescent="0.2">
      <c r="L548" s="60">
        <f>+Festivos!C395</f>
        <v>0</v>
      </c>
    </row>
    <row r="549" spans="12:12" hidden="1" x14ac:dyDescent="0.2">
      <c r="L549" s="60">
        <f>+Festivos!C396</f>
        <v>0</v>
      </c>
    </row>
    <row r="550" spans="12:12" hidden="1" x14ac:dyDescent="0.2">
      <c r="L550" s="60">
        <f>+Festivos!C397</f>
        <v>0</v>
      </c>
    </row>
    <row r="551" spans="12:12" hidden="1" x14ac:dyDescent="0.2">
      <c r="L551" s="60">
        <f>+Festivos!C398</f>
        <v>0</v>
      </c>
    </row>
    <row r="552" spans="12:12" hidden="1" x14ac:dyDescent="0.2">
      <c r="L552" s="60">
        <f>+Festivos!C399</f>
        <v>0</v>
      </c>
    </row>
    <row r="553" spans="12:12" hidden="1" x14ac:dyDescent="0.2">
      <c r="L553" s="60">
        <f>+Festivos!C400</f>
        <v>0</v>
      </c>
    </row>
    <row r="554" spans="12:12" hidden="1" x14ac:dyDescent="0.2">
      <c r="L554" s="60">
        <f>+Festivos!C401</f>
        <v>0</v>
      </c>
    </row>
    <row r="555" spans="12:12" hidden="1" x14ac:dyDescent="0.2">
      <c r="L555" s="60">
        <f>+Festivos!C402</f>
        <v>0</v>
      </c>
    </row>
    <row r="556" spans="12:12" hidden="1" x14ac:dyDescent="0.2">
      <c r="L556" s="60">
        <f>+Festivos!C403</f>
        <v>0</v>
      </c>
    </row>
    <row r="557" spans="12:12" hidden="1" x14ac:dyDescent="0.2">
      <c r="L557" s="60">
        <f>+Festivos!C404</f>
        <v>0</v>
      </c>
    </row>
    <row r="558" spans="12:12" hidden="1" x14ac:dyDescent="0.2">
      <c r="L558" s="60">
        <f>+Festivos!C405</f>
        <v>0</v>
      </c>
    </row>
    <row r="559" spans="12:12" hidden="1" x14ac:dyDescent="0.2">
      <c r="L559" s="60">
        <f>+Festivos!C406</f>
        <v>0</v>
      </c>
    </row>
    <row r="560" spans="12:12" hidden="1" x14ac:dyDescent="0.2">
      <c r="L560" s="60">
        <f>+Festivos!C407</f>
        <v>0</v>
      </c>
    </row>
    <row r="561" spans="12:12" hidden="1" x14ac:dyDescent="0.2">
      <c r="L561" s="60">
        <f>+Festivos!C408</f>
        <v>0</v>
      </c>
    </row>
    <row r="562" spans="12:12" hidden="1" x14ac:dyDescent="0.2">
      <c r="L562" s="60">
        <f>+Festivos!C409</f>
        <v>0</v>
      </c>
    </row>
    <row r="563" spans="12:12" hidden="1" x14ac:dyDescent="0.2">
      <c r="L563" s="60">
        <f>+Festivos!C410</f>
        <v>0</v>
      </c>
    </row>
    <row r="564" spans="12:12" hidden="1" x14ac:dyDescent="0.2">
      <c r="L564" s="60">
        <f>+Festivos!C411</f>
        <v>0</v>
      </c>
    </row>
    <row r="565" spans="12:12" hidden="1" x14ac:dyDescent="0.2">
      <c r="L565" s="60">
        <f>+Festivos!C412</f>
        <v>0</v>
      </c>
    </row>
    <row r="566" spans="12:12" hidden="1" x14ac:dyDescent="0.2">
      <c r="L566" s="60">
        <f>+Festivos!C413</f>
        <v>0</v>
      </c>
    </row>
    <row r="567" spans="12:12" hidden="1" x14ac:dyDescent="0.2">
      <c r="L567" s="60">
        <f>+Festivos!C414</f>
        <v>0</v>
      </c>
    </row>
    <row r="568" spans="12:12" hidden="1" x14ac:dyDescent="0.2">
      <c r="L568" s="60">
        <f>+Festivos!C415</f>
        <v>0</v>
      </c>
    </row>
    <row r="569" spans="12:12" hidden="1" x14ac:dyDescent="0.2">
      <c r="L569" s="60">
        <f>+Festivos!C416</f>
        <v>0</v>
      </c>
    </row>
    <row r="570" spans="12:12" hidden="1" x14ac:dyDescent="0.2">
      <c r="L570" s="60">
        <f>+Festivos!C417</f>
        <v>0</v>
      </c>
    </row>
    <row r="571" spans="12:12" hidden="1" x14ac:dyDescent="0.2">
      <c r="L571" s="60">
        <f>+Festivos!C418</f>
        <v>0</v>
      </c>
    </row>
    <row r="572" spans="12:12" hidden="1" x14ac:dyDescent="0.2">
      <c r="L572" s="60">
        <f>+Festivos!C419</f>
        <v>0</v>
      </c>
    </row>
    <row r="573" spans="12:12" hidden="1" x14ac:dyDescent="0.2">
      <c r="L573" s="60">
        <f>+Festivos!C420</f>
        <v>0</v>
      </c>
    </row>
    <row r="574" spans="12:12" hidden="1" x14ac:dyDescent="0.2">
      <c r="L574" s="60">
        <f>+Festivos!C421</f>
        <v>0</v>
      </c>
    </row>
    <row r="575" spans="12:12" hidden="1" x14ac:dyDescent="0.2">
      <c r="L575" s="60">
        <f>+Festivos!C422</f>
        <v>0</v>
      </c>
    </row>
    <row r="576" spans="12:12" hidden="1" x14ac:dyDescent="0.2">
      <c r="L576" s="60">
        <f>+Festivos!C423</f>
        <v>0</v>
      </c>
    </row>
    <row r="577" spans="12:12" hidden="1" x14ac:dyDescent="0.2">
      <c r="L577" s="60">
        <f>+Festivos!C424</f>
        <v>0</v>
      </c>
    </row>
    <row r="578" spans="12:12" hidden="1" x14ac:dyDescent="0.2">
      <c r="L578" s="60">
        <f>+Festivos!C425</f>
        <v>0</v>
      </c>
    </row>
    <row r="579" spans="12:12" hidden="1" x14ac:dyDescent="0.2">
      <c r="L579" s="60">
        <f>+Festivos!C426</f>
        <v>0</v>
      </c>
    </row>
    <row r="580" spans="12:12" hidden="1" x14ac:dyDescent="0.2">
      <c r="L580" s="60">
        <f>+Festivos!C427</f>
        <v>0</v>
      </c>
    </row>
    <row r="581" spans="12:12" hidden="1" x14ac:dyDescent="0.2">
      <c r="L581" s="60">
        <f>+Festivos!C428</f>
        <v>0</v>
      </c>
    </row>
    <row r="582" spans="12:12" hidden="1" x14ac:dyDescent="0.2">
      <c r="L582" s="60">
        <f>+Festivos!C429</f>
        <v>0</v>
      </c>
    </row>
    <row r="583" spans="12:12" hidden="1" x14ac:dyDescent="0.2">
      <c r="L583" s="60">
        <f>+Festivos!C430</f>
        <v>0</v>
      </c>
    </row>
    <row r="584" spans="12:12" hidden="1" x14ac:dyDescent="0.2">
      <c r="L584" s="60">
        <f>+Festivos!C431</f>
        <v>0</v>
      </c>
    </row>
    <row r="585" spans="12:12" hidden="1" x14ac:dyDescent="0.2">
      <c r="L585" s="60">
        <f>+Festivos!C432</f>
        <v>0</v>
      </c>
    </row>
    <row r="586" spans="12:12" hidden="1" x14ac:dyDescent="0.2">
      <c r="L586" s="60">
        <f>+Festivos!C433</f>
        <v>0</v>
      </c>
    </row>
    <row r="587" spans="12:12" hidden="1" x14ac:dyDescent="0.2">
      <c r="L587" s="60">
        <f>+Festivos!C434</f>
        <v>0</v>
      </c>
    </row>
    <row r="588" spans="12:12" hidden="1" x14ac:dyDescent="0.2">
      <c r="L588" s="60">
        <f>+Festivos!C435</f>
        <v>0</v>
      </c>
    </row>
    <row r="589" spans="12:12" hidden="1" x14ac:dyDescent="0.2">
      <c r="L589" s="60">
        <f>+Festivos!C436</f>
        <v>0</v>
      </c>
    </row>
    <row r="590" spans="12:12" hidden="1" x14ac:dyDescent="0.2">
      <c r="L590" s="60">
        <f>+Festivos!C437</f>
        <v>0</v>
      </c>
    </row>
    <row r="591" spans="12:12" hidden="1" x14ac:dyDescent="0.2">
      <c r="L591" s="60">
        <f>+Festivos!C438</f>
        <v>0</v>
      </c>
    </row>
    <row r="592" spans="12:12" hidden="1" x14ac:dyDescent="0.2">
      <c r="L592" s="60">
        <f>+Festivos!C439</f>
        <v>0</v>
      </c>
    </row>
    <row r="593" spans="12:12" hidden="1" x14ac:dyDescent="0.2">
      <c r="L593" s="60">
        <f>+Festivos!C440</f>
        <v>0</v>
      </c>
    </row>
    <row r="594" spans="12:12" hidden="1" x14ac:dyDescent="0.2">
      <c r="L594" s="60">
        <f>+Festivos!C441</f>
        <v>0</v>
      </c>
    </row>
    <row r="595" spans="12:12" hidden="1" x14ac:dyDescent="0.2">
      <c r="L595" s="60">
        <f>+Festivos!C442</f>
        <v>0</v>
      </c>
    </row>
    <row r="596" spans="12:12" hidden="1" x14ac:dyDescent="0.2">
      <c r="L596" s="60">
        <f>+Festivos!C443</f>
        <v>0</v>
      </c>
    </row>
    <row r="597" spans="12:12" hidden="1" x14ac:dyDescent="0.2">
      <c r="L597" s="60">
        <f>+Festivos!C444</f>
        <v>0</v>
      </c>
    </row>
    <row r="598" spans="12:12" hidden="1" x14ac:dyDescent="0.2">
      <c r="L598" s="60">
        <f>+Festivos!C445</f>
        <v>0</v>
      </c>
    </row>
    <row r="599" spans="12:12" hidden="1" x14ac:dyDescent="0.2">
      <c r="L599" s="60">
        <f>+Festivos!C446</f>
        <v>0</v>
      </c>
    </row>
    <row r="600" spans="12:12" hidden="1" x14ac:dyDescent="0.2">
      <c r="L600" s="60">
        <f>+Festivos!C447</f>
        <v>0</v>
      </c>
    </row>
    <row r="601" spans="12:12" hidden="1" x14ac:dyDescent="0.2">
      <c r="L601" s="60">
        <f>+Festivos!C448</f>
        <v>0</v>
      </c>
    </row>
    <row r="602" spans="12:12" hidden="1" x14ac:dyDescent="0.2">
      <c r="L602" s="60">
        <f>+Festivos!C449</f>
        <v>0</v>
      </c>
    </row>
    <row r="603" spans="12:12" hidden="1" x14ac:dyDescent="0.2">
      <c r="L603" s="60">
        <f>+Festivos!C450</f>
        <v>0</v>
      </c>
    </row>
    <row r="604" spans="12:12" hidden="1" x14ac:dyDescent="0.2">
      <c r="L604" s="60">
        <f>+Festivos!C451</f>
        <v>0</v>
      </c>
    </row>
    <row r="605" spans="12:12" hidden="1" x14ac:dyDescent="0.2">
      <c r="L605" s="60">
        <f>+Festivos!C452</f>
        <v>0</v>
      </c>
    </row>
    <row r="606" spans="12:12" hidden="1" x14ac:dyDescent="0.2">
      <c r="L606" s="60">
        <f>+Festivos!C453</f>
        <v>0</v>
      </c>
    </row>
    <row r="607" spans="12:12" hidden="1" x14ac:dyDescent="0.2">
      <c r="L607" s="60">
        <f>+Festivos!C454</f>
        <v>0</v>
      </c>
    </row>
    <row r="608" spans="12:12" hidden="1" x14ac:dyDescent="0.2">
      <c r="L608" s="60">
        <f>+Festivos!C455</f>
        <v>0</v>
      </c>
    </row>
    <row r="609" spans="12:12" hidden="1" x14ac:dyDescent="0.2">
      <c r="L609" s="60">
        <f>+Festivos!C456</f>
        <v>0</v>
      </c>
    </row>
    <row r="610" spans="12:12" hidden="1" x14ac:dyDescent="0.2">
      <c r="L610" s="60">
        <f>+Festivos!C457</f>
        <v>0</v>
      </c>
    </row>
    <row r="611" spans="12:12" hidden="1" x14ac:dyDescent="0.2">
      <c r="L611" s="60">
        <f>+Festivos!C458</f>
        <v>0</v>
      </c>
    </row>
    <row r="612" spans="12:12" hidden="1" x14ac:dyDescent="0.2">
      <c r="L612" s="60">
        <f>+Festivos!C459</f>
        <v>0</v>
      </c>
    </row>
    <row r="613" spans="12:12" hidden="1" x14ac:dyDescent="0.2">
      <c r="L613" s="60">
        <f>+Festivos!C460</f>
        <v>0</v>
      </c>
    </row>
    <row r="614" spans="12:12" hidden="1" x14ac:dyDescent="0.2">
      <c r="L614" s="60">
        <f>+Festivos!C461</f>
        <v>0</v>
      </c>
    </row>
    <row r="615" spans="12:12" hidden="1" x14ac:dyDescent="0.2">
      <c r="L615" s="60">
        <f>+Festivos!C462</f>
        <v>0</v>
      </c>
    </row>
    <row r="616" spans="12:12" hidden="1" x14ac:dyDescent="0.2">
      <c r="L616" s="60">
        <f>+Festivos!C463</f>
        <v>0</v>
      </c>
    </row>
    <row r="617" spans="12:12" hidden="1" x14ac:dyDescent="0.2">
      <c r="L617" s="60">
        <f>+Festivos!C464</f>
        <v>0</v>
      </c>
    </row>
    <row r="618" spans="12:12" hidden="1" x14ac:dyDescent="0.2">
      <c r="L618" s="60">
        <f>+Festivos!C465</f>
        <v>0</v>
      </c>
    </row>
    <row r="619" spans="12:12" hidden="1" x14ac:dyDescent="0.2">
      <c r="L619" s="60">
        <f>+Festivos!C466</f>
        <v>0</v>
      </c>
    </row>
    <row r="620" spans="12:12" hidden="1" x14ac:dyDescent="0.2">
      <c r="L620" s="60">
        <f>+Festivos!C467</f>
        <v>0</v>
      </c>
    </row>
    <row r="621" spans="12:12" hidden="1" x14ac:dyDescent="0.2">
      <c r="L621" s="60">
        <f>+Festivos!C468</f>
        <v>0</v>
      </c>
    </row>
    <row r="622" spans="12:12" hidden="1" x14ac:dyDescent="0.2">
      <c r="L622" s="60">
        <f>+Festivos!C469</f>
        <v>0</v>
      </c>
    </row>
    <row r="623" spans="12:12" hidden="1" x14ac:dyDescent="0.2">
      <c r="L623" s="60">
        <f>+Festivos!C470</f>
        <v>0</v>
      </c>
    </row>
    <row r="624" spans="12:12" hidden="1" x14ac:dyDescent="0.2">
      <c r="L624" s="60">
        <f>+Festivos!C471</f>
        <v>0</v>
      </c>
    </row>
    <row r="625" spans="12:12" hidden="1" x14ac:dyDescent="0.2">
      <c r="L625" s="60">
        <f>+Festivos!C472</f>
        <v>0</v>
      </c>
    </row>
    <row r="626" spans="12:12" hidden="1" x14ac:dyDescent="0.2">
      <c r="L626" s="60">
        <f>+Festivos!C473</f>
        <v>0</v>
      </c>
    </row>
    <row r="627" spans="12:12" hidden="1" x14ac:dyDescent="0.2">
      <c r="L627" s="60">
        <f>+Festivos!C474</f>
        <v>0</v>
      </c>
    </row>
    <row r="628" spans="12:12" hidden="1" x14ac:dyDescent="0.2">
      <c r="L628" s="60">
        <f>+Festivos!C475</f>
        <v>0</v>
      </c>
    </row>
    <row r="629" spans="12:12" hidden="1" x14ac:dyDescent="0.2">
      <c r="L629" s="60">
        <f>+Festivos!C476</f>
        <v>0</v>
      </c>
    </row>
    <row r="630" spans="12:12" hidden="1" x14ac:dyDescent="0.2">
      <c r="L630" s="60">
        <f>+Festivos!C477</f>
        <v>0</v>
      </c>
    </row>
    <row r="631" spans="12:12" hidden="1" x14ac:dyDescent="0.2">
      <c r="L631" s="60">
        <f>+Festivos!C478</f>
        <v>0</v>
      </c>
    </row>
    <row r="632" spans="12:12" hidden="1" x14ac:dyDescent="0.2">
      <c r="L632" s="60">
        <f>+Festivos!C479</f>
        <v>0</v>
      </c>
    </row>
    <row r="633" spans="12:12" hidden="1" x14ac:dyDescent="0.2">
      <c r="L633" s="60">
        <f>+Festivos!C480</f>
        <v>0</v>
      </c>
    </row>
    <row r="634" spans="12:12" hidden="1" x14ac:dyDescent="0.2">
      <c r="L634" s="60">
        <f>+Festivos!C481</f>
        <v>0</v>
      </c>
    </row>
    <row r="635" spans="12:12" hidden="1" x14ac:dyDescent="0.2">
      <c r="L635" s="60">
        <f>+Festivos!C482</f>
        <v>0</v>
      </c>
    </row>
    <row r="636" spans="12:12" hidden="1" x14ac:dyDescent="0.2">
      <c r="L636" s="60">
        <f>+Festivos!C483</f>
        <v>0</v>
      </c>
    </row>
    <row r="637" spans="12:12" hidden="1" x14ac:dyDescent="0.2">
      <c r="L637" s="60">
        <f>+Festivos!C484</f>
        <v>0</v>
      </c>
    </row>
    <row r="638" spans="12:12" hidden="1" x14ac:dyDescent="0.2">
      <c r="L638" s="60">
        <f>+Festivos!C485</f>
        <v>0</v>
      </c>
    </row>
    <row r="639" spans="12:12" hidden="1" x14ac:dyDescent="0.2">
      <c r="L639" s="60">
        <f>+Festivos!C486</f>
        <v>0</v>
      </c>
    </row>
    <row r="640" spans="12:12" hidden="1" x14ac:dyDescent="0.2">
      <c r="L640" s="60">
        <f>+Festivos!C487</f>
        <v>0</v>
      </c>
    </row>
    <row r="641" spans="12:12" hidden="1" x14ac:dyDescent="0.2">
      <c r="L641" s="60">
        <f>+Festivos!C488</f>
        <v>0</v>
      </c>
    </row>
    <row r="642" spans="12:12" hidden="1" x14ac:dyDescent="0.2">
      <c r="L642" s="60">
        <f>+Festivos!C489</f>
        <v>0</v>
      </c>
    </row>
    <row r="643" spans="12:12" hidden="1" x14ac:dyDescent="0.2">
      <c r="L643" s="60">
        <f>+Festivos!C490</f>
        <v>0</v>
      </c>
    </row>
    <row r="644" spans="12:12" hidden="1" x14ac:dyDescent="0.2">
      <c r="L644" s="60">
        <f>+Festivos!C491</f>
        <v>0</v>
      </c>
    </row>
    <row r="645" spans="12:12" hidden="1" x14ac:dyDescent="0.2">
      <c r="L645" s="60">
        <f>+Festivos!C492</f>
        <v>0</v>
      </c>
    </row>
    <row r="646" spans="12:12" hidden="1" x14ac:dyDescent="0.2">
      <c r="L646" s="60">
        <f>+Festivos!C493</f>
        <v>0</v>
      </c>
    </row>
    <row r="647" spans="12:12" hidden="1" x14ac:dyDescent="0.2">
      <c r="L647" s="60">
        <f>+Festivos!C494</f>
        <v>0</v>
      </c>
    </row>
    <row r="648" spans="12:12" hidden="1" x14ac:dyDescent="0.2">
      <c r="L648" s="60">
        <f>+Festivos!C495</f>
        <v>0</v>
      </c>
    </row>
    <row r="649" spans="12:12" hidden="1" x14ac:dyDescent="0.2">
      <c r="L649" s="60">
        <f>+Festivos!C496</f>
        <v>0</v>
      </c>
    </row>
    <row r="650" spans="12:12" hidden="1" x14ac:dyDescent="0.2">
      <c r="L650" s="60">
        <f>+Festivos!C497</f>
        <v>0</v>
      </c>
    </row>
    <row r="651" spans="12:12" hidden="1" x14ac:dyDescent="0.2">
      <c r="L651" s="60">
        <f>+Festivos!C498</f>
        <v>0</v>
      </c>
    </row>
    <row r="652" spans="12:12" hidden="1" x14ac:dyDescent="0.2">
      <c r="L652" s="60">
        <f>+Festivos!C499</f>
        <v>0</v>
      </c>
    </row>
    <row r="653" spans="12:12" hidden="1" x14ac:dyDescent="0.2">
      <c r="L653" s="60">
        <f>+Festivos!C500</f>
        <v>0</v>
      </c>
    </row>
    <row r="654" spans="12:12" hidden="1" x14ac:dyDescent="0.2">
      <c r="L654" s="60">
        <f>+Festivos!C501</f>
        <v>0</v>
      </c>
    </row>
    <row r="655" spans="12:12" hidden="1" x14ac:dyDescent="0.2">
      <c r="L655" s="60">
        <f>+Festivos!C502</f>
        <v>0</v>
      </c>
    </row>
    <row r="656" spans="12:12" hidden="1" x14ac:dyDescent="0.2">
      <c r="L656" s="60">
        <f>+Festivos!C503</f>
        <v>0</v>
      </c>
    </row>
    <row r="657" spans="12:12" hidden="1" x14ac:dyDescent="0.2">
      <c r="L657" s="60">
        <f>+Festivos!C504</f>
        <v>0</v>
      </c>
    </row>
    <row r="658" spans="12:12" hidden="1" x14ac:dyDescent="0.2">
      <c r="L658" s="60">
        <f>+Festivos!C505</f>
        <v>0</v>
      </c>
    </row>
    <row r="659" spans="12:12" hidden="1" x14ac:dyDescent="0.2">
      <c r="L659" s="60">
        <f>+Festivos!C506</f>
        <v>0</v>
      </c>
    </row>
    <row r="660" spans="12:12" hidden="1" x14ac:dyDescent="0.2">
      <c r="L660" s="60">
        <f>+Festivos!C507</f>
        <v>0</v>
      </c>
    </row>
    <row r="661" spans="12:12" hidden="1" x14ac:dyDescent="0.2">
      <c r="L661" s="60">
        <f>+Festivos!C508</f>
        <v>0</v>
      </c>
    </row>
    <row r="662" spans="12:12" hidden="1" x14ac:dyDescent="0.2">
      <c r="L662" s="60">
        <f>+Festivos!C509</f>
        <v>0</v>
      </c>
    </row>
    <row r="663" spans="12:12" hidden="1" x14ac:dyDescent="0.2">
      <c r="L663" s="60">
        <f>+Festivos!C510</f>
        <v>0</v>
      </c>
    </row>
    <row r="664" spans="12:12" hidden="1" x14ac:dyDescent="0.2">
      <c r="L664" s="60">
        <f>+Festivos!C511</f>
        <v>0</v>
      </c>
    </row>
    <row r="665" spans="12:12" hidden="1" x14ac:dyDescent="0.2">
      <c r="L665" s="60">
        <f>+Festivos!C512</f>
        <v>0</v>
      </c>
    </row>
    <row r="666" spans="12:12" hidden="1" x14ac:dyDescent="0.2">
      <c r="L666" s="60">
        <f>+Festivos!C513</f>
        <v>0</v>
      </c>
    </row>
    <row r="667" spans="12:12" hidden="1" x14ac:dyDescent="0.2">
      <c r="L667" s="60">
        <f>+Festivos!C514</f>
        <v>0</v>
      </c>
    </row>
    <row r="668" spans="12:12" hidden="1" x14ac:dyDescent="0.2">
      <c r="L668" s="60">
        <f>+Festivos!C515</f>
        <v>0</v>
      </c>
    </row>
    <row r="669" spans="12:12" hidden="1" x14ac:dyDescent="0.2">
      <c r="L669" s="60">
        <f>+Festivos!C516</f>
        <v>0</v>
      </c>
    </row>
    <row r="670" spans="12:12" hidden="1" x14ac:dyDescent="0.2">
      <c r="L670" s="60">
        <f>+Festivos!C517</f>
        <v>0</v>
      </c>
    </row>
    <row r="671" spans="12:12" hidden="1" x14ac:dyDescent="0.2">
      <c r="L671" s="60">
        <f>+Festivos!C518</f>
        <v>0</v>
      </c>
    </row>
    <row r="672" spans="12:12" hidden="1" x14ac:dyDescent="0.2">
      <c r="L672" s="60">
        <f>+Festivos!C519</f>
        <v>0</v>
      </c>
    </row>
    <row r="673" spans="12:12" hidden="1" x14ac:dyDescent="0.2">
      <c r="L673" s="60">
        <f>+Festivos!C520</f>
        <v>0</v>
      </c>
    </row>
    <row r="674" spans="12:12" hidden="1" x14ac:dyDescent="0.2">
      <c r="L674" s="60">
        <f>+Festivos!C521</f>
        <v>0</v>
      </c>
    </row>
    <row r="675" spans="12:12" hidden="1" x14ac:dyDescent="0.2">
      <c r="L675" s="60">
        <f>+Festivos!C522</f>
        <v>0</v>
      </c>
    </row>
    <row r="676" spans="12:12" hidden="1" x14ac:dyDescent="0.2">
      <c r="L676" s="60">
        <f>+Festivos!C523</f>
        <v>0</v>
      </c>
    </row>
    <row r="677" spans="12:12" hidden="1" x14ac:dyDescent="0.2">
      <c r="L677" s="60">
        <f>+Festivos!C524</f>
        <v>0</v>
      </c>
    </row>
    <row r="678" spans="12:12" hidden="1" x14ac:dyDescent="0.2">
      <c r="L678" s="60">
        <f>+Festivos!C525</f>
        <v>0</v>
      </c>
    </row>
    <row r="679" spans="12:12" hidden="1" x14ac:dyDescent="0.2">
      <c r="L679" s="60">
        <f>+Festivos!C526</f>
        <v>0</v>
      </c>
    </row>
    <row r="680" spans="12:12" hidden="1" x14ac:dyDescent="0.2">
      <c r="L680" s="60">
        <f>+Festivos!C527</f>
        <v>0</v>
      </c>
    </row>
    <row r="681" spans="12:12" hidden="1" x14ac:dyDescent="0.2">
      <c r="L681" s="60">
        <f>+Festivos!C528</f>
        <v>0</v>
      </c>
    </row>
    <row r="682" spans="12:12" hidden="1" x14ac:dyDescent="0.2">
      <c r="L682" s="60">
        <f>+Festivos!C529</f>
        <v>0</v>
      </c>
    </row>
    <row r="683" spans="12:12" hidden="1" x14ac:dyDescent="0.2">
      <c r="L683" s="60">
        <f>+Festivos!C530</f>
        <v>0</v>
      </c>
    </row>
    <row r="684" spans="12:12" hidden="1" x14ac:dyDescent="0.2">
      <c r="L684" s="60">
        <f>+Festivos!C531</f>
        <v>0</v>
      </c>
    </row>
    <row r="685" spans="12:12" hidden="1" x14ac:dyDescent="0.2">
      <c r="L685" s="60">
        <f>+Festivos!C532</f>
        <v>0</v>
      </c>
    </row>
    <row r="686" spans="12:12" hidden="1" x14ac:dyDescent="0.2">
      <c r="L686" s="60">
        <f>+Festivos!C533</f>
        <v>0</v>
      </c>
    </row>
    <row r="687" spans="12:12" hidden="1" x14ac:dyDescent="0.2">
      <c r="L687" s="60">
        <f>+Festivos!C534</f>
        <v>0</v>
      </c>
    </row>
    <row r="688" spans="12:12" hidden="1" x14ac:dyDescent="0.2">
      <c r="L688" s="60">
        <f>+Festivos!C535</f>
        <v>0</v>
      </c>
    </row>
    <row r="689" spans="12:12" hidden="1" x14ac:dyDescent="0.2">
      <c r="L689" s="60">
        <f>+Festivos!C536</f>
        <v>0</v>
      </c>
    </row>
    <row r="690" spans="12:12" hidden="1" x14ac:dyDescent="0.2">
      <c r="L690" s="60">
        <f>+Festivos!C537</f>
        <v>0</v>
      </c>
    </row>
    <row r="691" spans="12:12" hidden="1" x14ac:dyDescent="0.2">
      <c r="L691" s="60">
        <f>+Festivos!C538</f>
        <v>0</v>
      </c>
    </row>
    <row r="692" spans="12:12" hidden="1" x14ac:dyDescent="0.2">
      <c r="L692" s="60">
        <f>+Festivos!C539</f>
        <v>0</v>
      </c>
    </row>
    <row r="693" spans="12:12" hidden="1" x14ac:dyDescent="0.2">
      <c r="L693" s="60">
        <f>+Festivos!C540</f>
        <v>0</v>
      </c>
    </row>
    <row r="694" spans="12:12" hidden="1" x14ac:dyDescent="0.2">
      <c r="L694" s="60">
        <f>+Festivos!C541</f>
        <v>0</v>
      </c>
    </row>
    <row r="695" spans="12:12" hidden="1" x14ac:dyDescent="0.2">
      <c r="L695" s="60">
        <f>+Festivos!C542</f>
        <v>0</v>
      </c>
    </row>
    <row r="696" spans="12:12" hidden="1" x14ac:dyDescent="0.2">
      <c r="L696" s="60">
        <f>+Festivos!C543</f>
        <v>0</v>
      </c>
    </row>
    <row r="697" spans="12:12" hidden="1" x14ac:dyDescent="0.2">
      <c r="L697" s="60">
        <f>+Festivos!C544</f>
        <v>0</v>
      </c>
    </row>
    <row r="698" spans="12:12" hidden="1" x14ac:dyDescent="0.2">
      <c r="L698" s="60">
        <f>+Festivos!C545</f>
        <v>0</v>
      </c>
    </row>
    <row r="699" spans="12:12" hidden="1" x14ac:dyDescent="0.2">
      <c r="L699" s="60">
        <f>+Festivos!C546</f>
        <v>0</v>
      </c>
    </row>
    <row r="700" spans="12:12" hidden="1" x14ac:dyDescent="0.2">
      <c r="L700" s="60">
        <f>+Festivos!C547</f>
        <v>0</v>
      </c>
    </row>
    <row r="701" spans="12:12" hidden="1" x14ac:dyDescent="0.2">
      <c r="L701" s="60">
        <f>+Festivos!C548</f>
        <v>0</v>
      </c>
    </row>
    <row r="702" spans="12:12" hidden="1" x14ac:dyDescent="0.2">
      <c r="L702" s="60">
        <f>+Festivos!C549</f>
        <v>0</v>
      </c>
    </row>
    <row r="703" spans="12:12" hidden="1" x14ac:dyDescent="0.2">
      <c r="L703" s="60">
        <f>+Festivos!C550</f>
        <v>0</v>
      </c>
    </row>
    <row r="704" spans="12:12" hidden="1" x14ac:dyDescent="0.2">
      <c r="L704" s="60">
        <f>+Festivos!C551</f>
        <v>0</v>
      </c>
    </row>
    <row r="705" spans="12:12" hidden="1" x14ac:dyDescent="0.2">
      <c r="L705" s="60">
        <f>+Festivos!C552</f>
        <v>0</v>
      </c>
    </row>
    <row r="706" spans="12:12" hidden="1" x14ac:dyDescent="0.2">
      <c r="L706" s="60">
        <f>+Festivos!C553</f>
        <v>0</v>
      </c>
    </row>
    <row r="707" spans="12:12" hidden="1" x14ac:dyDescent="0.2">
      <c r="L707" s="60">
        <f>+Festivos!C554</f>
        <v>0</v>
      </c>
    </row>
    <row r="708" spans="12:12" hidden="1" x14ac:dyDescent="0.2">
      <c r="L708" s="60">
        <f>+Festivos!C555</f>
        <v>0</v>
      </c>
    </row>
    <row r="709" spans="12:12" hidden="1" x14ac:dyDescent="0.2">
      <c r="L709" s="60">
        <f>+Festivos!C556</f>
        <v>0</v>
      </c>
    </row>
    <row r="710" spans="12:12" hidden="1" x14ac:dyDescent="0.2">
      <c r="L710" s="60">
        <f>+Festivos!C557</f>
        <v>0</v>
      </c>
    </row>
    <row r="711" spans="12:12" hidden="1" x14ac:dyDescent="0.2">
      <c r="L711" s="60">
        <f>+Festivos!C558</f>
        <v>0</v>
      </c>
    </row>
    <row r="712" spans="12:12" hidden="1" x14ac:dyDescent="0.2">
      <c r="L712" s="60">
        <f>+Festivos!C559</f>
        <v>0</v>
      </c>
    </row>
    <row r="713" spans="12:12" hidden="1" x14ac:dyDescent="0.2">
      <c r="L713" s="60">
        <f>+Festivos!C560</f>
        <v>0</v>
      </c>
    </row>
    <row r="714" spans="12:12" hidden="1" x14ac:dyDescent="0.2">
      <c r="L714" s="60">
        <f>+Festivos!C561</f>
        <v>0</v>
      </c>
    </row>
    <row r="715" spans="12:12" hidden="1" x14ac:dyDescent="0.2">
      <c r="L715" s="60">
        <f>+Festivos!C562</f>
        <v>0</v>
      </c>
    </row>
    <row r="716" spans="12:12" hidden="1" x14ac:dyDescent="0.2">
      <c r="L716" s="60">
        <f>+Festivos!C563</f>
        <v>0</v>
      </c>
    </row>
    <row r="717" spans="12:12" hidden="1" x14ac:dyDescent="0.2">
      <c r="L717" s="60">
        <f>+Festivos!C564</f>
        <v>0</v>
      </c>
    </row>
    <row r="718" spans="12:12" hidden="1" x14ac:dyDescent="0.2">
      <c r="L718" s="60">
        <f>+Festivos!C565</f>
        <v>0</v>
      </c>
    </row>
    <row r="719" spans="12:12" hidden="1" x14ac:dyDescent="0.2">
      <c r="L719" s="60">
        <f>+Festivos!C566</f>
        <v>0</v>
      </c>
    </row>
    <row r="720" spans="12:12" hidden="1" x14ac:dyDescent="0.2">
      <c r="L720" s="60">
        <f>+Festivos!C567</f>
        <v>0</v>
      </c>
    </row>
    <row r="721" spans="12:12" hidden="1" x14ac:dyDescent="0.2">
      <c r="L721" s="60">
        <f>+Festivos!C568</f>
        <v>0</v>
      </c>
    </row>
    <row r="722" spans="12:12" hidden="1" x14ac:dyDescent="0.2">
      <c r="L722" s="60">
        <f>+Festivos!C569</f>
        <v>0</v>
      </c>
    </row>
    <row r="723" spans="12:12" hidden="1" x14ac:dyDescent="0.2">
      <c r="L723" s="60">
        <f>+Festivos!C570</f>
        <v>0</v>
      </c>
    </row>
    <row r="724" spans="12:12" hidden="1" x14ac:dyDescent="0.2">
      <c r="L724" s="60">
        <f>+Festivos!C571</f>
        <v>0</v>
      </c>
    </row>
    <row r="725" spans="12:12" hidden="1" x14ac:dyDescent="0.2">
      <c r="L725" s="60">
        <f>+Festivos!C572</f>
        <v>0</v>
      </c>
    </row>
    <row r="726" spans="12:12" hidden="1" x14ac:dyDescent="0.2">
      <c r="L726" s="60">
        <f>+Festivos!C573</f>
        <v>0</v>
      </c>
    </row>
    <row r="727" spans="12:12" hidden="1" x14ac:dyDescent="0.2">
      <c r="L727" s="60">
        <f>+Festivos!C574</f>
        <v>0</v>
      </c>
    </row>
    <row r="728" spans="12:12" hidden="1" x14ac:dyDescent="0.2">
      <c r="L728" s="60">
        <f>+Festivos!C575</f>
        <v>0</v>
      </c>
    </row>
    <row r="729" spans="12:12" hidden="1" x14ac:dyDescent="0.2">
      <c r="L729" s="60">
        <f>+Festivos!C576</f>
        <v>0</v>
      </c>
    </row>
    <row r="730" spans="12:12" hidden="1" x14ac:dyDescent="0.2">
      <c r="L730" s="60">
        <f>+Festivos!C577</f>
        <v>0</v>
      </c>
    </row>
    <row r="731" spans="12:12" hidden="1" x14ac:dyDescent="0.2">
      <c r="L731" s="60">
        <f>+Festivos!C578</f>
        <v>0</v>
      </c>
    </row>
    <row r="732" spans="12:12" hidden="1" x14ac:dyDescent="0.2">
      <c r="L732" s="60">
        <f>+Festivos!C579</f>
        <v>0</v>
      </c>
    </row>
    <row r="733" spans="12:12" hidden="1" x14ac:dyDescent="0.2">
      <c r="L733" s="60">
        <f>+Festivos!C580</f>
        <v>0</v>
      </c>
    </row>
    <row r="734" spans="12:12" hidden="1" x14ac:dyDescent="0.2">
      <c r="L734" s="60">
        <f>+Festivos!C581</f>
        <v>0</v>
      </c>
    </row>
    <row r="735" spans="12:12" hidden="1" x14ac:dyDescent="0.2">
      <c r="L735" s="60">
        <f>+Festivos!C582</f>
        <v>0</v>
      </c>
    </row>
    <row r="736" spans="12:12" hidden="1" x14ac:dyDescent="0.2">
      <c r="L736" s="60">
        <f>+Festivos!C583</f>
        <v>0</v>
      </c>
    </row>
    <row r="737" spans="12:12" hidden="1" x14ac:dyDescent="0.2">
      <c r="L737" s="60">
        <f>+Festivos!C584</f>
        <v>0</v>
      </c>
    </row>
    <row r="738" spans="12:12" hidden="1" x14ac:dyDescent="0.2">
      <c r="L738" s="60">
        <f>+Festivos!C585</f>
        <v>0</v>
      </c>
    </row>
    <row r="739" spans="12:12" hidden="1" x14ac:dyDescent="0.2">
      <c r="L739" s="60">
        <f>+Festivos!C586</f>
        <v>0</v>
      </c>
    </row>
    <row r="740" spans="12:12" hidden="1" x14ac:dyDescent="0.2">
      <c r="L740" s="60">
        <f>+Festivos!C587</f>
        <v>0</v>
      </c>
    </row>
    <row r="741" spans="12:12" hidden="1" x14ac:dyDescent="0.2">
      <c r="L741" s="60">
        <f>+Festivos!C588</f>
        <v>0</v>
      </c>
    </row>
    <row r="742" spans="12:12" hidden="1" x14ac:dyDescent="0.2">
      <c r="L742" s="60">
        <f>+Festivos!C589</f>
        <v>0</v>
      </c>
    </row>
    <row r="743" spans="12:12" hidden="1" x14ac:dyDescent="0.2">
      <c r="L743" s="60">
        <f>+Festivos!C590</f>
        <v>0</v>
      </c>
    </row>
    <row r="744" spans="12:12" hidden="1" x14ac:dyDescent="0.2">
      <c r="L744" s="60">
        <f>+Festivos!C591</f>
        <v>0</v>
      </c>
    </row>
    <row r="745" spans="12:12" hidden="1" x14ac:dyDescent="0.2">
      <c r="L745" s="60">
        <f>+Festivos!C592</f>
        <v>0</v>
      </c>
    </row>
    <row r="746" spans="12:12" hidden="1" x14ac:dyDescent="0.2">
      <c r="L746" s="60">
        <f>+Festivos!C593</f>
        <v>0</v>
      </c>
    </row>
    <row r="747" spans="12:12" hidden="1" x14ac:dyDescent="0.2">
      <c r="L747" s="60">
        <f>+Festivos!C594</f>
        <v>0</v>
      </c>
    </row>
    <row r="748" spans="12:12" hidden="1" x14ac:dyDescent="0.2">
      <c r="L748" s="60">
        <f>+Festivos!C595</f>
        <v>0</v>
      </c>
    </row>
    <row r="749" spans="12:12" hidden="1" x14ac:dyDescent="0.2">
      <c r="L749" s="60">
        <f>+Festivos!C596</f>
        <v>0</v>
      </c>
    </row>
    <row r="750" spans="12:12" hidden="1" x14ac:dyDescent="0.2">
      <c r="L750" s="60">
        <f>+Festivos!C597</f>
        <v>0</v>
      </c>
    </row>
    <row r="751" spans="12:12" hidden="1" x14ac:dyDescent="0.2">
      <c r="L751" s="60">
        <f>+Festivos!C598</f>
        <v>0</v>
      </c>
    </row>
    <row r="752" spans="12:12" hidden="1" x14ac:dyDescent="0.2">
      <c r="L752" s="60">
        <f>+Festivos!C599</f>
        <v>0</v>
      </c>
    </row>
    <row r="753" spans="12:12" hidden="1" x14ac:dyDescent="0.2">
      <c r="L753" s="60">
        <f>+Festivos!C600</f>
        <v>0</v>
      </c>
    </row>
    <row r="754" spans="12:12" hidden="1" x14ac:dyDescent="0.2">
      <c r="L754" s="60">
        <f>+Festivos!C601</f>
        <v>0</v>
      </c>
    </row>
    <row r="755" spans="12:12" hidden="1" x14ac:dyDescent="0.2">
      <c r="L755" s="60">
        <f>+Festivos!C602</f>
        <v>0</v>
      </c>
    </row>
    <row r="756" spans="12:12" hidden="1" x14ac:dyDescent="0.2">
      <c r="L756" s="60">
        <f>+Festivos!C603</f>
        <v>0</v>
      </c>
    </row>
    <row r="757" spans="12:12" hidden="1" x14ac:dyDescent="0.2">
      <c r="L757" s="60">
        <f>+Festivos!C604</f>
        <v>0</v>
      </c>
    </row>
    <row r="758" spans="12:12" hidden="1" x14ac:dyDescent="0.2">
      <c r="L758" s="60">
        <f>+Festivos!C605</f>
        <v>0</v>
      </c>
    </row>
    <row r="759" spans="12:12" hidden="1" x14ac:dyDescent="0.2">
      <c r="L759" s="60">
        <f>+Festivos!C606</f>
        <v>0</v>
      </c>
    </row>
    <row r="760" spans="12:12" hidden="1" x14ac:dyDescent="0.2">
      <c r="L760" s="60">
        <f>+Festivos!C607</f>
        <v>0</v>
      </c>
    </row>
    <row r="761" spans="12:12" hidden="1" x14ac:dyDescent="0.2">
      <c r="L761" s="60">
        <f>+Festivos!C608</f>
        <v>0</v>
      </c>
    </row>
    <row r="762" spans="12:12" hidden="1" x14ac:dyDescent="0.2">
      <c r="L762" s="60">
        <f>+Festivos!C609</f>
        <v>0</v>
      </c>
    </row>
    <row r="763" spans="12:12" hidden="1" x14ac:dyDescent="0.2">
      <c r="L763" s="60">
        <f>+Festivos!C610</f>
        <v>0</v>
      </c>
    </row>
    <row r="764" spans="12:12" hidden="1" x14ac:dyDescent="0.2">
      <c r="L764" s="60">
        <f>+Festivos!C611</f>
        <v>0</v>
      </c>
    </row>
    <row r="765" spans="12:12" hidden="1" x14ac:dyDescent="0.2">
      <c r="L765" s="60">
        <f>+Festivos!C612</f>
        <v>0</v>
      </c>
    </row>
    <row r="766" spans="12:12" hidden="1" x14ac:dyDescent="0.2">
      <c r="L766" s="60">
        <f>+Festivos!C613</f>
        <v>0</v>
      </c>
    </row>
    <row r="767" spans="12:12" hidden="1" x14ac:dyDescent="0.2">
      <c r="L767" s="60">
        <f>+Festivos!C614</f>
        <v>0</v>
      </c>
    </row>
    <row r="768" spans="12:12" hidden="1" x14ac:dyDescent="0.2">
      <c r="L768" s="60">
        <f>+Festivos!C615</f>
        <v>0</v>
      </c>
    </row>
    <row r="769" spans="12:12" hidden="1" x14ac:dyDescent="0.2">
      <c r="L769" s="60">
        <f>+Festivos!C616</f>
        <v>0</v>
      </c>
    </row>
    <row r="770" spans="12:12" hidden="1" x14ac:dyDescent="0.2">
      <c r="L770" s="60">
        <f>+Festivos!C617</f>
        <v>0</v>
      </c>
    </row>
    <row r="771" spans="12:12" hidden="1" x14ac:dyDescent="0.2">
      <c r="L771" s="60">
        <f>+Festivos!C618</f>
        <v>0</v>
      </c>
    </row>
    <row r="772" spans="12:12" hidden="1" x14ac:dyDescent="0.2">
      <c r="L772" s="60">
        <f>+Festivos!C619</f>
        <v>0</v>
      </c>
    </row>
    <row r="773" spans="12:12" hidden="1" x14ac:dyDescent="0.2">
      <c r="L773" s="60">
        <f>+Festivos!C620</f>
        <v>0</v>
      </c>
    </row>
    <row r="774" spans="12:12" hidden="1" x14ac:dyDescent="0.2">
      <c r="L774" s="60">
        <f>+Festivos!C621</f>
        <v>0</v>
      </c>
    </row>
    <row r="775" spans="12:12" hidden="1" x14ac:dyDescent="0.2">
      <c r="L775" s="60">
        <f>+Festivos!C622</f>
        <v>0</v>
      </c>
    </row>
    <row r="776" spans="12:12" hidden="1" x14ac:dyDescent="0.2">
      <c r="L776" s="60">
        <f>+Festivos!C623</f>
        <v>0</v>
      </c>
    </row>
    <row r="777" spans="12:12" hidden="1" x14ac:dyDescent="0.2">
      <c r="L777" s="60">
        <f>+Festivos!C624</f>
        <v>0</v>
      </c>
    </row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ht="99.75" customHeight="1" x14ac:dyDescent="0.2"/>
  </sheetData>
  <protectedRanges>
    <protectedRange password="CC75" sqref="F16 D18 S16" name="Rango1"/>
  </protectedRanges>
  <mergeCells count="37">
    <mergeCell ref="O77:Q77"/>
    <mergeCell ref="L158:M158"/>
    <mergeCell ref="Z38:AE38"/>
    <mergeCell ref="O71:Q71"/>
    <mergeCell ref="O72:Q72"/>
    <mergeCell ref="O73:Q73"/>
    <mergeCell ref="O74:Q74"/>
    <mergeCell ref="O75:Q75"/>
    <mergeCell ref="O76:Q76"/>
    <mergeCell ref="R39:T39"/>
    <mergeCell ref="U39:AA39"/>
    <mergeCell ref="AB39:AE39"/>
    <mergeCell ref="R40:T41"/>
    <mergeCell ref="U40:AA41"/>
    <mergeCell ref="AB40:AE41"/>
    <mergeCell ref="R37:V37"/>
    <mergeCell ref="Z37:AE37"/>
    <mergeCell ref="C11:D11"/>
    <mergeCell ref="E11:K11"/>
    <mergeCell ref="C13:D13"/>
    <mergeCell ref="H13:K13"/>
    <mergeCell ref="F16:P16"/>
    <mergeCell ref="S16:T16"/>
    <mergeCell ref="D18:F18"/>
    <mergeCell ref="C20:D20"/>
    <mergeCell ref="E20:O20"/>
    <mergeCell ref="R20:S20"/>
    <mergeCell ref="T20:AD20"/>
    <mergeCell ref="C6:D9"/>
    <mergeCell ref="E6:Y6"/>
    <mergeCell ref="Z6:AD6"/>
    <mergeCell ref="E7:Y7"/>
    <mergeCell ref="Z7:AD7"/>
    <mergeCell ref="E8:Y8"/>
    <mergeCell ref="Z8:AD8"/>
    <mergeCell ref="E9:Y9"/>
    <mergeCell ref="Z9:AD9"/>
  </mergeCells>
  <conditionalFormatting sqref="B115:AB145">
    <cfRule type="expression" dxfId="187" priority="260" stopIfTrue="1">
      <formula>OR($C115="domingo",$C115="sábado")</formula>
    </cfRule>
  </conditionalFormatting>
  <conditionalFormatting sqref="C21:D41">
    <cfRule type="expression" dxfId="185" priority="264" stopIfTrue="1">
      <formula>OR(HLOOKUP(C21,$D$114:$AB$145,$C21+1,FALSE)="error",HLOOKUP(C21,$D$113:$AB$145,$C21+2,FALSE)="error")</formula>
    </cfRule>
  </conditionalFormatting>
  <conditionalFormatting sqref="E21:E32">
    <cfRule type="expression" dxfId="184" priority="89" stopIfTrue="1">
      <formula>OR(HLOOKUP(E21,$D$114:$AB$145,$C21+1,FALSE)="error",HLOOKUP(E21,$D$113:$AB$145,$C21+2,FALSE)="error")</formula>
    </cfRule>
    <cfRule type="cellIs" dxfId="183" priority="90" stopIfTrue="1" operator="equal">
      <formula>0</formula>
    </cfRule>
  </conditionalFormatting>
  <conditionalFormatting sqref="E26:E27">
    <cfRule type="expression" dxfId="182" priority="88" stopIfTrue="1">
      <formula>OR($D26="sábado",OR(ISLOGICAL(VLOOKUP(DATE($E$13,VLOOKUP($H$13,$F$49:$G$60,2,FALSE),$C26),Festivos2,1,FALSE)="festivo")=TRUE,$D26="domingo"))</formula>
    </cfRule>
  </conditionalFormatting>
  <conditionalFormatting sqref="E33:E34">
    <cfRule type="expression" dxfId="181" priority="31" stopIfTrue="1">
      <formula>OR($D33="sábado",OR(ISLOGICAL(VLOOKUP(DATE($E$13,VLOOKUP($H$13,$F$49:$G$60,2,FALSE),$C33),Festivos2,1,FALSE)="festivo")=TRUE,$D33="domingo"))</formula>
    </cfRule>
  </conditionalFormatting>
  <conditionalFormatting sqref="E33:E39">
    <cfRule type="expression" dxfId="180" priority="32" stopIfTrue="1">
      <formula>OR(HLOOKUP(E33,$D$114:$AB$145,$C33+1,FALSE)="error",HLOOKUP(E33,$D$113:$AB$145,$C33+2,FALSE)="error")</formula>
    </cfRule>
    <cfRule type="cellIs" dxfId="179" priority="33" stopIfTrue="1" operator="equal">
      <formula>0</formula>
    </cfRule>
  </conditionalFormatting>
  <conditionalFormatting sqref="E40">
    <cfRule type="expression" dxfId="178" priority="7" stopIfTrue="1">
      <formula>OR($D40="sábado",OR(ISLOGICAL(VLOOKUP(DATE($E$13,VLOOKUP($H$13,$F$49:$G$60,2,FALSE),$C40),Festivos2,1,FALSE)="festivo")=TRUE,$D40="domingo"))</formula>
    </cfRule>
    <cfRule type="expression" dxfId="177" priority="8" stopIfTrue="1">
      <formula>OR(HLOOKUP(E40,$D$114:$AB$145,$C40+1,FALSE)="error",HLOOKUP(E40,$D$113:$AB$145,$C40+2,FALSE)="error")</formula>
    </cfRule>
    <cfRule type="cellIs" dxfId="176" priority="9" stopIfTrue="1" operator="equal">
      <formula>0</formula>
    </cfRule>
  </conditionalFormatting>
  <conditionalFormatting sqref="E41">
    <cfRule type="cellIs" dxfId="175" priority="201" stopIfTrue="1" operator="equal">
      <formula>0</formula>
    </cfRule>
    <cfRule type="expression" dxfId="174" priority="200" stopIfTrue="1">
      <formula>OR(HLOOKUP(E41,$D$114:$AB$145,$C41+1,FALSE)="error",HLOOKUP(E41,$D$113:$AB$145,$C41+2,FALSE)="error")</formula>
    </cfRule>
  </conditionalFormatting>
  <conditionalFormatting sqref="E11:K11 E13 H13:K13 F16:P16 S16:T16 AC16:AE16 D18:F18">
    <cfRule type="cellIs" dxfId="172" priority="265" stopIfTrue="1" operator="equal">
      <formula>0</formula>
    </cfRule>
  </conditionalFormatting>
  <conditionalFormatting sqref="E41:P41">
    <cfRule type="expression" dxfId="171" priority="184" stopIfTrue="1">
      <formula>OR($D41="sábado",OR(ISLOGICAL(VLOOKUP(DATE($E$13,VLOOKUP($H$13,$F$49:$G$60,2,FALSE),$C41),Festivos2,1,FALSE)="festivo")=TRUE,$D41="domingo"))</formula>
    </cfRule>
  </conditionalFormatting>
  <conditionalFormatting sqref="F21:F41 H21:H41 J21:J41 L21:L41 N21:N41">
    <cfRule type="expression" dxfId="170" priority="205" stopIfTrue="1">
      <formula>OR(HLOOKUP(F21,$D$114:$AB$145,$C21+1,FALSE)="error",HLOOKUP(F21,$D$113:$AB$145,$C21+2,FALSE)="error")</formula>
    </cfRule>
  </conditionalFormatting>
  <conditionalFormatting sqref="G21:G32">
    <cfRule type="expression" dxfId="169" priority="83" stopIfTrue="1">
      <formula>OR(HLOOKUP(G21,$D$114:$AB$145,$C21+1,FALSE)="error",HLOOKUP(G21,$D$113:$AB$145,$C21+2,FALSE)="error")</formula>
    </cfRule>
    <cfRule type="cellIs" dxfId="168" priority="84" stopIfTrue="1" operator="equal">
      <formula>0</formula>
    </cfRule>
  </conditionalFormatting>
  <conditionalFormatting sqref="G26:G27">
    <cfRule type="expression" dxfId="167" priority="82" stopIfTrue="1">
      <formula>OR($D26="sábado",OR(ISLOGICAL(VLOOKUP(DATE($E$13,VLOOKUP($H$13,$F$49:$G$60,2,FALSE),$C26),Festivos2,1,FALSE)="festivo")=TRUE,$D26="domingo"))</formula>
    </cfRule>
  </conditionalFormatting>
  <conditionalFormatting sqref="G33:G34">
    <cfRule type="expression" dxfId="166" priority="37" stopIfTrue="1">
      <formula>OR($D33="sábado",OR(ISLOGICAL(VLOOKUP(DATE($E$13,VLOOKUP($H$13,$F$49:$G$60,2,FALSE),$C33),Festivos2,1,FALSE)="festivo")=TRUE,$D33="domingo"))</formula>
    </cfRule>
  </conditionalFormatting>
  <conditionalFormatting sqref="G33:G37">
    <cfRule type="expression" dxfId="165" priority="38" stopIfTrue="1">
      <formula>OR(HLOOKUP(G33,$D$114:$AB$145,$C33+1,FALSE)="error",HLOOKUP(G33,$D$113:$AB$145,$C33+2,FALSE)="error")</formula>
    </cfRule>
    <cfRule type="cellIs" dxfId="164" priority="39" stopIfTrue="1" operator="equal">
      <formula>0</formula>
    </cfRule>
  </conditionalFormatting>
  <conditionalFormatting sqref="G38">
    <cfRule type="expression" dxfId="163" priority="2" stopIfTrue="1">
      <formula>OR(HLOOKUP(G38,$D$114:$AB$145,$C38+1,FALSE)="error",HLOOKUP(G38,$D$113:$AB$145,$C38+2,FALSE)="error")</formula>
    </cfRule>
    <cfRule type="cellIs" dxfId="162" priority="3" stopIfTrue="1" operator="equal">
      <formula>0</formula>
    </cfRule>
    <cfRule type="expression" dxfId="161" priority="1" stopIfTrue="1">
      <formula>OR($D38="sábado",OR(ISLOGICAL(VLOOKUP(DATE($E$13,VLOOKUP($H$13,$F$49:$G$60,2,FALSE),$C38),Festivos2,1,FALSE)="festivo")=TRUE,$D38="domingo"))</formula>
    </cfRule>
  </conditionalFormatting>
  <conditionalFormatting sqref="G39:G40">
    <cfRule type="expression" dxfId="160" priority="5" stopIfTrue="1">
      <formula>OR(HLOOKUP(G39,$D$114:$AB$145,$C39+1,FALSE)="error",HLOOKUP(G39,$D$113:$AB$145,$C39+2,FALSE)="error")</formula>
    </cfRule>
    <cfRule type="cellIs" dxfId="159" priority="6" stopIfTrue="1" operator="equal">
      <formula>0</formula>
    </cfRule>
  </conditionalFormatting>
  <conditionalFormatting sqref="G40">
    <cfRule type="expression" dxfId="158" priority="4" stopIfTrue="1">
      <formula>OR($D40="sábado",OR(ISLOGICAL(VLOOKUP(DATE($E$13,VLOOKUP($H$13,$F$49:$G$60,2,FALSE),$C40),Festivos2,1,FALSE)="festivo")=TRUE,$D40="domingo"))</formula>
    </cfRule>
  </conditionalFormatting>
  <conditionalFormatting sqref="G41">
    <cfRule type="cellIs" dxfId="157" priority="198" stopIfTrue="1" operator="equal">
      <formula>0</formula>
    </cfRule>
    <cfRule type="expression" dxfId="156" priority="197" stopIfTrue="1">
      <formula>OR(HLOOKUP(G41,$D$114:$AB$145,$C41+1,FALSE)="error",HLOOKUP(G41,$D$113:$AB$145,$C41+2,FALSE)="error")</formula>
    </cfRule>
  </conditionalFormatting>
  <conditionalFormatting sqref="I21:I27">
    <cfRule type="cellIs" dxfId="155" priority="78" stopIfTrue="1" operator="equal">
      <formula>0</formula>
    </cfRule>
    <cfRule type="expression" dxfId="154" priority="77" stopIfTrue="1">
      <formula>OR(HLOOKUP(I21,$D$114:$AB$145,$C21+1,FALSE)="error",HLOOKUP(I21,$D$113:$AB$145,$C21+2,FALSE)="error")</formula>
    </cfRule>
  </conditionalFormatting>
  <conditionalFormatting sqref="I26:I27">
    <cfRule type="expression" dxfId="153" priority="76" stopIfTrue="1">
      <formula>OR($D26="sábado",OR(ISLOGICAL(VLOOKUP(DATE($E$13,VLOOKUP($H$13,$F$49:$G$60,2,FALSE),$C26),Festivos2,1,FALSE)="festivo")=TRUE,$D26="domingo"))</formula>
    </cfRule>
  </conditionalFormatting>
  <conditionalFormatting sqref="I28:I32">
    <cfRule type="expression" dxfId="152" priority="144" stopIfTrue="1">
      <formula>OR(HLOOKUP(I28,$D$114:$AB$145,$C28+1,FALSE)="error",HLOOKUP(I28,$D$113:$AB$145,$C28+2,FALSE)="error")</formula>
    </cfRule>
    <cfRule type="cellIs" dxfId="151" priority="145" stopIfTrue="1" operator="equal">
      <formula>0</formula>
    </cfRule>
  </conditionalFormatting>
  <conditionalFormatting sqref="I30">
    <cfRule type="expression" dxfId="150" priority="143" stopIfTrue="1">
      <formula>OR($D30="sábado",OR(ISLOGICAL(VLOOKUP(DATE($E$13,VLOOKUP($H$13,$F$49:$G$60,2,FALSE),$C30),Festivos2,1,FALSE)="festivo")=TRUE,$D30="domingo"))</formula>
    </cfRule>
  </conditionalFormatting>
  <conditionalFormatting sqref="I33:I34">
    <cfRule type="expression" dxfId="149" priority="34" stopIfTrue="1">
      <formula>OR($D33="sábado",OR(ISLOGICAL(VLOOKUP(DATE($E$13,VLOOKUP($H$13,$F$49:$G$60,2,FALSE),$C33),Festivos2,1,FALSE)="festivo")=TRUE,$D33="domingo"))</formula>
    </cfRule>
    <cfRule type="expression" dxfId="148" priority="35" stopIfTrue="1">
      <formula>OR(HLOOKUP(I33,$D$114:$AB$145,$C33+1,FALSE)="error",HLOOKUP(I33,$D$113:$AB$145,$C33+2,FALSE)="error")</formula>
    </cfRule>
    <cfRule type="cellIs" dxfId="147" priority="36" stopIfTrue="1" operator="equal">
      <formula>0</formula>
    </cfRule>
  </conditionalFormatting>
  <conditionalFormatting sqref="I35:I40">
    <cfRule type="expression" dxfId="146" priority="110" stopIfTrue="1">
      <formula>OR(HLOOKUP(I35,$D$114:$AB$145,$C35+1,FALSE)="error",HLOOKUP(I35,$D$113:$AB$145,$C35+2,FALSE)="error")</formula>
    </cfRule>
    <cfRule type="cellIs" dxfId="145" priority="111" stopIfTrue="1" operator="equal">
      <formula>0</formula>
    </cfRule>
  </conditionalFormatting>
  <conditionalFormatting sqref="I39:I40">
    <cfRule type="expression" dxfId="144" priority="109" stopIfTrue="1">
      <formula>OR($D39="sábado",OR(ISLOGICAL(VLOOKUP(DATE($E$13,VLOOKUP($H$13,$F$49:$G$60,2,FALSE),$C39),Festivos2,1,FALSE)="festivo")=TRUE,$D39="domingo"))</formula>
    </cfRule>
  </conditionalFormatting>
  <conditionalFormatting sqref="I41">
    <cfRule type="cellIs" dxfId="143" priority="189" stopIfTrue="1" operator="equal">
      <formula>0</formula>
    </cfRule>
    <cfRule type="expression" dxfId="142" priority="188" stopIfTrue="1">
      <formula>OR(HLOOKUP(I41,$D$114:$AB$145,$C41+1,FALSE)="error",HLOOKUP(I41,$D$113:$AB$145,$C41+2,FALSE)="error")</formula>
    </cfRule>
  </conditionalFormatting>
  <conditionalFormatting sqref="K21:K27">
    <cfRule type="cellIs" dxfId="141" priority="72" stopIfTrue="1" operator="equal">
      <formula>0</formula>
    </cfRule>
    <cfRule type="expression" dxfId="140" priority="71" stopIfTrue="1">
      <formula>OR(HLOOKUP(K21,$D$114:$AB$145,$C21+1,FALSE)="error",HLOOKUP(K21,$D$113:$AB$145,$C21+2,FALSE)="error")</formula>
    </cfRule>
  </conditionalFormatting>
  <conditionalFormatting sqref="K26:K27">
    <cfRule type="expression" dxfId="139" priority="70" stopIfTrue="1">
      <formula>OR($D26="sábado",OR(ISLOGICAL(VLOOKUP(DATE($E$13,VLOOKUP($H$13,$F$49:$G$60,2,FALSE),$C26),Festivos2,1,FALSE)="festivo")=TRUE,$D26="domingo"))</formula>
    </cfRule>
  </conditionalFormatting>
  <conditionalFormatting sqref="K28:K32">
    <cfRule type="expression" dxfId="138" priority="141" stopIfTrue="1">
      <formula>OR(HLOOKUP(K28,$D$114:$AB$145,$C28+1,FALSE)="error",HLOOKUP(K28,$D$113:$AB$145,$C28+2,FALSE)="error")</formula>
    </cfRule>
    <cfRule type="cellIs" dxfId="137" priority="142" stopIfTrue="1" operator="equal">
      <formula>0</formula>
    </cfRule>
  </conditionalFormatting>
  <conditionalFormatting sqref="K30">
    <cfRule type="expression" dxfId="136" priority="140" stopIfTrue="1">
      <formula>OR($D30="sábado",OR(ISLOGICAL(VLOOKUP(DATE($E$13,VLOOKUP($H$13,$F$49:$G$60,2,FALSE),$C30),Festivos2,1,FALSE)="festivo")=TRUE,$D30="domingo"))</formula>
    </cfRule>
  </conditionalFormatting>
  <conditionalFormatting sqref="K33:K34">
    <cfRule type="expression" dxfId="135" priority="28" stopIfTrue="1">
      <formula>OR($D33="sábado",OR(ISLOGICAL(VLOOKUP(DATE($E$13,VLOOKUP($H$13,$F$49:$G$60,2,FALSE),$C33),Festivos2,1,FALSE)="festivo")=TRUE,$D33="domingo"))</formula>
    </cfRule>
  </conditionalFormatting>
  <conditionalFormatting sqref="K33:K38">
    <cfRule type="cellIs" dxfId="134" priority="30" stopIfTrue="1" operator="equal">
      <formula>0</formula>
    </cfRule>
    <cfRule type="expression" dxfId="133" priority="29" stopIfTrue="1">
      <formula>OR(HLOOKUP(K33,$D$114:$AB$145,$C33+1,FALSE)="error",HLOOKUP(K33,$D$113:$AB$145,$C33+2,FALSE)="error")</formula>
    </cfRule>
  </conditionalFormatting>
  <conditionalFormatting sqref="K39:K40">
    <cfRule type="expression" dxfId="132" priority="19" stopIfTrue="1">
      <formula>OR($D39="sábado",OR(ISLOGICAL(VLOOKUP(DATE($E$13,VLOOKUP($H$13,$F$49:$G$60,2,FALSE),$C39),Festivos2,1,FALSE)="festivo")=TRUE,$D39="domingo"))</formula>
    </cfRule>
    <cfRule type="expression" dxfId="131" priority="20" stopIfTrue="1">
      <formula>OR(HLOOKUP(K39,$D$114:$AB$145,$C39+1,FALSE)="error",HLOOKUP(K39,$D$113:$AB$145,$C39+2,FALSE)="error")</formula>
    </cfRule>
    <cfRule type="cellIs" dxfId="130" priority="21" stopIfTrue="1" operator="equal">
      <formula>0</formula>
    </cfRule>
  </conditionalFormatting>
  <conditionalFormatting sqref="K41">
    <cfRule type="expression" dxfId="129" priority="185" stopIfTrue="1">
      <formula>OR(HLOOKUP(K41,$D$114:$AB$145,$C41+1,FALSE)="error",HLOOKUP(K41,$D$113:$AB$145,$C41+2,FALSE)="error")</formula>
    </cfRule>
    <cfRule type="cellIs" dxfId="128" priority="186" stopIfTrue="1" operator="equal">
      <formula>0</formula>
    </cfRule>
  </conditionalFormatting>
  <conditionalFormatting sqref="M21:M32">
    <cfRule type="cellIs" dxfId="127" priority="66" stopIfTrue="1" operator="equal">
      <formula>0</formula>
    </cfRule>
    <cfRule type="expression" dxfId="126" priority="65" stopIfTrue="1">
      <formula>OR(HLOOKUP(M21,$D$114:$AB$145,$C21+1,FALSE)="error",HLOOKUP(M21,$D$113:$AB$145,$C21+2,FALSE)="error")</formula>
    </cfRule>
  </conditionalFormatting>
  <conditionalFormatting sqref="M26:M27">
    <cfRule type="expression" dxfId="125" priority="64" stopIfTrue="1">
      <formula>OR($D26="sábado",OR(ISLOGICAL(VLOOKUP(DATE($E$13,VLOOKUP($H$13,$F$49:$G$60,2,FALSE),$C26),Festivos2,1,FALSE)="festivo")=TRUE,$D26="domingo"))</formula>
    </cfRule>
  </conditionalFormatting>
  <conditionalFormatting sqref="M33:M34">
    <cfRule type="expression" dxfId="124" priority="25" stopIfTrue="1">
      <formula>OR($D33="sábado",OR(ISLOGICAL(VLOOKUP(DATE($E$13,VLOOKUP($H$13,$F$49:$G$60,2,FALSE),$C33),Festivos2,1,FALSE)="festivo")=TRUE,$D33="domingo"))</formula>
    </cfRule>
  </conditionalFormatting>
  <conditionalFormatting sqref="M33:M39">
    <cfRule type="cellIs" dxfId="123" priority="27" stopIfTrue="1" operator="equal">
      <formula>0</formula>
    </cfRule>
    <cfRule type="expression" dxfId="122" priority="26" stopIfTrue="1">
      <formula>OR(HLOOKUP(M33,$D$114:$AB$145,$C33+1,FALSE)="error",HLOOKUP(M33,$D$113:$AB$145,$C33+2,FALSE)="error")</formula>
    </cfRule>
  </conditionalFormatting>
  <conditionalFormatting sqref="M40">
    <cfRule type="expression" dxfId="121" priority="11" stopIfTrue="1">
      <formula>OR(HLOOKUP(M40,$D$114:$AB$145,$C40+1,FALSE)="error",HLOOKUP(M40,$D$113:$AB$145,$C40+2,FALSE)="error")</formula>
    </cfRule>
    <cfRule type="cellIs" dxfId="120" priority="12" stopIfTrue="1" operator="equal">
      <formula>0</formula>
    </cfRule>
    <cfRule type="expression" dxfId="119" priority="10" stopIfTrue="1">
      <formula>OR($D40="sábado",OR(ISLOGICAL(VLOOKUP(DATE($E$13,VLOOKUP($H$13,$F$49:$G$60,2,FALSE),$C40),Festivos2,1,FALSE)="festivo")=TRUE,$D40="domingo"))</formula>
    </cfRule>
  </conditionalFormatting>
  <conditionalFormatting sqref="M41">
    <cfRule type="expression" dxfId="118" priority="194" stopIfTrue="1">
      <formula>OR(HLOOKUP(M41,$D$114:$AB$145,$C41+1,FALSE)="error",HLOOKUP(M41,$D$113:$AB$145,$C41+2,FALSE)="error")</formula>
    </cfRule>
    <cfRule type="cellIs" dxfId="117" priority="195" stopIfTrue="1" operator="equal">
      <formula>0</formula>
    </cfRule>
  </conditionalFormatting>
  <conditionalFormatting sqref="O21:O32">
    <cfRule type="expression" dxfId="116" priority="59" stopIfTrue="1">
      <formula>OR(HLOOKUP(O21,$D$114:$AB$145,$C21+1,FALSE)="error",HLOOKUP(O21,$D$113:$AB$145,$C21+2,FALSE)="error")</formula>
    </cfRule>
    <cfRule type="cellIs" dxfId="115" priority="60" stopIfTrue="1" operator="equal">
      <formula>0</formula>
    </cfRule>
  </conditionalFormatting>
  <conditionalFormatting sqref="O26:O27">
    <cfRule type="expression" dxfId="114" priority="58" stopIfTrue="1">
      <formula>OR($D26="sábado",OR(ISLOGICAL(VLOOKUP(DATE($E$13,VLOOKUP($H$13,$F$49:$G$60,2,FALSE),$C26),Festivos2,1,FALSE)="festivo")=TRUE,$D26="domingo"))</formula>
    </cfRule>
  </conditionalFormatting>
  <conditionalFormatting sqref="O32:O34">
    <cfRule type="expression" dxfId="113" priority="22" stopIfTrue="1">
      <formula>OR($D32="sábado",OR(ISLOGICAL(VLOOKUP(DATE($E$13,VLOOKUP($H$13,$F$49:$G$60,2,FALSE),$C32),Festivos2,1,FALSE)="festivo")=TRUE,$D32="domingo"))</formula>
    </cfRule>
  </conditionalFormatting>
  <conditionalFormatting sqref="O33:O38">
    <cfRule type="cellIs" dxfId="112" priority="24" stopIfTrue="1" operator="equal">
      <formula>0</formula>
    </cfRule>
    <cfRule type="expression" dxfId="111" priority="23" stopIfTrue="1">
      <formula>OR(HLOOKUP(O33,$D$114:$AB$145,$C33+1,FALSE)="error",HLOOKUP(O33,$D$113:$AB$145,$C33+2,FALSE)="error")</formula>
    </cfRule>
  </conditionalFormatting>
  <conditionalFormatting sqref="O39:O40">
    <cfRule type="expression" dxfId="110" priority="14" stopIfTrue="1">
      <formula>OR(HLOOKUP(O39,$D$114:$AB$145,$C39+1,FALSE)="error",HLOOKUP(O39,$D$113:$AB$145,$C39+2,FALSE)="error")</formula>
    </cfRule>
    <cfRule type="expression" dxfId="109" priority="13" stopIfTrue="1">
      <formula>OR($D39="sábado",OR(ISLOGICAL(VLOOKUP(DATE($E$13,VLOOKUP($H$13,$F$49:$G$60,2,FALSE),$C39),Festivos2,1,FALSE)="festivo")=TRUE,$D39="domingo"))</formula>
    </cfRule>
    <cfRule type="cellIs" dxfId="108" priority="15" stopIfTrue="1" operator="equal">
      <formula>0</formula>
    </cfRule>
  </conditionalFormatting>
  <conditionalFormatting sqref="O41">
    <cfRule type="cellIs" dxfId="107" priority="192" stopIfTrue="1" operator="equal">
      <formula>0</formula>
    </cfRule>
    <cfRule type="expression" dxfId="106" priority="191" stopIfTrue="1">
      <formula>OR(HLOOKUP(O41,$D$114:$AB$145,$C41+1,FALSE)="error",HLOOKUP(O41,$D$113:$AB$145,$C41+2,FALSE)="error")</formula>
    </cfRule>
  </conditionalFormatting>
  <conditionalFormatting sqref="P21:P41">
    <cfRule type="expression" dxfId="105" priority="203" stopIfTrue="1">
      <formula>OR(HLOOKUP(P21,$D$114:$AB$145,$C21+1,FALSE)="error",HLOOKUP(P21,$D$113:$AB$145,$C21+2,FALSE)="error")</formula>
    </cfRule>
  </conditionalFormatting>
  <conditionalFormatting sqref="R26:T26">
    <cfRule type="expression" dxfId="104" priority="163" stopIfTrue="1">
      <formula>OR($S26="sábado",OR(ISLOGICAL(VLOOKUP(DATE($E$13,VLOOKUP($H$13,$F$49:$G$60,2,FALSE),$R26),Festivos2,1,FALSE)="festivo")=TRUE,$S26="domingo"))</formula>
    </cfRule>
    <cfRule type="expression" dxfId="103" priority="164" stopIfTrue="1">
      <formula>OR(HLOOKUP(R26,$D$114:$AB$145,$R26+1,FALSE)="error",HLOOKUP(R26,$D$113:$AB$145,$R26+2,FALSE)="error")</formula>
    </cfRule>
  </conditionalFormatting>
  <conditionalFormatting sqref="R28:AD30">
    <cfRule type="expression" dxfId="101" priority="125" stopIfTrue="1">
      <formula>OR($S28="sábado",OR(ISLOGICAL(VLOOKUP(DATE($E$13,VLOOKUP($H$13,$F$49:$G$60,2,FALSE),$R28),Festivos2,1,FALSE)="festivo")=TRUE,$S28="domingo"))</formula>
    </cfRule>
  </conditionalFormatting>
  <conditionalFormatting sqref="R30:AD30">
    <cfRule type="expression" dxfId="100" priority="126" stopIfTrue="1">
      <formula>OR(HLOOKUP(R30,$D$114:$AB$145,$R30+1,FALSE)="error",HLOOKUP(R30,$D$113:$AB$145,$R30+2,FALSE)="error")</formula>
    </cfRule>
  </conditionalFormatting>
  <conditionalFormatting sqref="R21:AE24">
    <cfRule type="expression" dxfId="99" priority="241" stopIfTrue="1">
      <formula>OR(HLOOKUP(R21,$D$114:$AB$145,$R21+1,FALSE)="error",HLOOKUP(R21,$D$113:$AB$145,$R21+2,FALSE)="error")</formula>
    </cfRule>
  </conditionalFormatting>
  <conditionalFormatting sqref="R25:AE25">
    <cfRule type="expression" dxfId="98" priority="206" stopIfTrue="1">
      <formula>OR($D25="sábado",OR(ISLOGICAL(VLOOKUP(DATE($E$13,VLOOKUP($H$13,$F$49:$G$60,2,FALSE),$C25),Festivos2,1,FALSE)="festivo")=TRUE,$D25="domingo"))</formula>
    </cfRule>
    <cfRule type="expression" dxfId="97" priority="207" stopIfTrue="1">
      <formula>OR(HLOOKUP(R25,$D$114:$AB$145,$C25+1,FALSE)="error",HLOOKUP(R25,$D$113:$AB$145,$C25+2,FALSE)="error")</formula>
    </cfRule>
  </conditionalFormatting>
  <conditionalFormatting sqref="R27:AE29">
    <cfRule type="expression" dxfId="96" priority="147" stopIfTrue="1">
      <formula>OR(HLOOKUP(R27,$D$114:$AB$145,$R27+1,FALSE)="error",HLOOKUP(R27,$D$113:$AB$145,$R27+2,FALSE)="error")</formula>
    </cfRule>
  </conditionalFormatting>
  <conditionalFormatting sqref="T21:T24 V21:V24">
    <cfRule type="cellIs" dxfId="95" priority="249" stopIfTrue="1" operator="equal">
      <formula>0</formula>
    </cfRule>
  </conditionalFormatting>
  <conditionalFormatting sqref="T25 V25 AB25">
    <cfRule type="cellIs" dxfId="94" priority="219" stopIfTrue="1" operator="equal">
      <formula>0</formula>
    </cfRule>
  </conditionalFormatting>
  <conditionalFormatting sqref="T26:T29">
    <cfRule type="cellIs" dxfId="93" priority="165" stopIfTrue="1" operator="equal">
      <formula>0</formula>
    </cfRule>
  </conditionalFormatting>
  <conditionalFormatting sqref="T30 V30">
    <cfRule type="cellIs" dxfId="92" priority="134" stopIfTrue="1" operator="equal">
      <formula>0</formula>
    </cfRule>
  </conditionalFormatting>
  <conditionalFormatting sqref="U26">
    <cfRule type="expression" dxfId="91" priority="122" stopIfTrue="1">
      <formula>OR(HLOOKUP(U26,$D$114:$AB$145,$C26+1,FALSE)="error",HLOOKUP(U26,$D$113:$AB$145,$C26+2,FALSE)="error")</formula>
    </cfRule>
    <cfRule type="expression" dxfId="90" priority="121" stopIfTrue="1">
      <formula>OR($D26="sábado",OR(ISLOGICAL(VLOOKUP(DATE($E$13,VLOOKUP($H$13,$F$49:$G$60,2,FALSE),$C26),Festivos2,1,FALSE)="festivo")=TRUE,$D26="domingo"))</formula>
    </cfRule>
  </conditionalFormatting>
  <conditionalFormatting sqref="V26:V29">
    <cfRule type="cellIs" dxfId="89" priority="162" stopIfTrue="1" operator="equal">
      <formula>0</formula>
    </cfRule>
  </conditionalFormatting>
  <conditionalFormatting sqref="V26:AE26">
    <cfRule type="expression" dxfId="88" priority="153" stopIfTrue="1">
      <formula>OR(HLOOKUP(V26,$D$114:$AB$145,$R26+1,FALSE)="error",HLOOKUP(V26,$D$113:$AB$145,$R26+2,FALSE)="error")</formula>
    </cfRule>
    <cfRule type="expression" dxfId="87" priority="152" stopIfTrue="1">
      <formula>OR($S26="sábado",OR(ISLOGICAL(VLOOKUP(DATE($E$13,VLOOKUP($H$13,$F$49:$G$60,2,FALSE),$R26),Festivos2,1,FALSE)="festivo")=TRUE,$S26="domingo"))</formula>
    </cfRule>
  </conditionalFormatting>
  <conditionalFormatting sqref="X21:X24 Z21:Z24 AB21:AB24">
    <cfRule type="cellIs" dxfId="86" priority="271" stopIfTrue="1" operator="equal">
      <formula>0</formula>
    </cfRule>
  </conditionalFormatting>
  <conditionalFormatting sqref="X25">
    <cfRule type="cellIs" dxfId="85" priority="211" stopIfTrue="1" operator="equal">
      <formula>0</formula>
    </cfRule>
  </conditionalFormatting>
  <conditionalFormatting sqref="X26:X29">
    <cfRule type="cellIs" dxfId="84" priority="183" stopIfTrue="1" operator="equal">
      <formula>0</formula>
    </cfRule>
  </conditionalFormatting>
  <conditionalFormatting sqref="X30 Z30 AB30">
    <cfRule type="cellIs" dxfId="83" priority="139" stopIfTrue="1" operator="equal">
      <formula>0</formula>
    </cfRule>
  </conditionalFormatting>
  <conditionalFormatting sqref="Z25">
    <cfRule type="cellIs" dxfId="82" priority="208" stopIfTrue="1" operator="equal">
      <formula>0</formula>
    </cfRule>
  </conditionalFormatting>
  <conditionalFormatting sqref="Z26:Z29">
    <cfRule type="cellIs" dxfId="81" priority="180" stopIfTrue="1" operator="equal">
      <formula>0</formula>
    </cfRule>
  </conditionalFormatting>
  <conditionalFormatting sqref="AB26:AB29">
    <cfRule type="cellIs" dxfId="80" priority="159" stopIfTrue="1" operator="equal">
      <formula>0</formula>
    </cfRule>
  </conditionalFormatting>
  <conditionalFormatting sqref="AC21:AD22">
    <cfRule type="expression" dxfId="79" priority="240" stopIfTrue="1">
      <formula>OR($S21="sábado",OR(ISLOGICAL(VLOOKUP(DATE($E$13,VLOOKUP($H$13,$F$49:$G$60,2,FALSE),$R21),Festivos2,1,FALSE)="festivo")=TRUE,$S21="domingo"))</formula>
    </cfRule>
  </conditionalFormatting>
  <conditionalFormatting sqref="AD21:AD24">
    <cfRule type="cellIs" dxfId="78" priority="244" stopIfTrue="1" operator="equal">
      <formula>0</formula>
    </cfRule>
  </conditionalFormatting>
  <conditionalFormatting sqref="AD25">
    <cfRule type="cellIs" dxfId="77" priority="214" stopIfTrue="1" operator="equal">
      <formula>0</formula>
    </cfRule>
  </conditionalFormatting>
  <conditionalFormatting sqref="AD26:AD29">
    <cfRule type="cellIs" dxfId="76" priority="156" stopIfTrue="1" operator="equal">
      <formula>0</formula>
    </cfRule>
  </conditionalFormatting>
  <conditionalFormatting sqref="AD30">
    <cfRule type="cellIs" dxfId="75" priority="129" stopIfTrue="1" operator="equal">
      <formula>0</formula>
    </cfRule>
  </conditionalFormatting>
  <conditionalFormatting sqref="AE27:AE30">
    <cfRule type="expression" dxfId="74" priority="123" stopIfTrue="1">
      <formula>OR($S27="sábado",OR(ISLOGICAL(VLOOKUP(DATE($E$13,VLOOKUP($H$13,$F$49:$G$60,2,FALSE),$R27),Festivos2,1,FALSE)="festivo")=TRUE,$S27="domingo"))</formula>
    </cfRule>
  </conditionalFormatting>
  <conditionalFormatting sqref="AE30">
    <cfRule type="expression" dxfId="73" priority="124" stopIfTrue="1">
      <formula>OR(HLOOKUP(AE30,$D$114:$AB$145,$R30+1,FALSE)="error",HLOOKUP(AE30,$D$113:$AB$145,$R30+2,FALSE)="error")</formula>
    </cfRule>
  </conditionalFormatting>
  <dataValidations count="4">
    <dataValidation type="list" allowBlank="1" showInputMessage="1" showErrorMessage="1" sqref="E11:K11" xr:uid="{00000000-0002-0000-0400-000000000000}">
      <formula1>$S$80:$S$107</formula1>
    </dataValidation>
    <dataValidation type="list" allowBlank="1" showInputMessage="1" showErrorMessage="1" sqref="I21:I41 O21:O41 M21:M41 K21:K41 AD21:AD30 AB21:AB30 V21:V30 Z21:Z30 T21:T30 X21:X30 E21:E41 G21:G41" xr:uid="{00000000-0002-0000-0400-000001000000}">
      <formula1>$E$68:$E$91</formula1>
    </dataValidation>
    <dataValidation type="list" allowBlank="1" showInputMessage="1" showErrorMessage="1" sqref="H13" xr:uid="{00000000-0002-0000-0400-000002000000}">
      <formula1>$F$49:$F$60</formula1>
    </dataValidation>
    <dataValidation type="list" allowBlank="1" showInputMessage="1" showErrorMessage="1" sqref="E13" xr:uid="{00000000-0002-0000-0400-000003000000}">
      <formula1>$D$49:$D$64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55" orientation="landscape" r:id="rId1"/>
  <headerFooter alignWithMargins="0"/>
  <rowBreaks count="1" manualBreakCount="1">
    <brk id="41" min="1" max="31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59" stopIfTrue="1" id="{CF061A36-1E06-4067-A0FB-1803CD56FAFF}">
            <xm:f>OR($D21="Sábado",OR(ISLOGICAL(VLOOKUP(DATE($E$13,VLOOKUP($H$13,$F$49:$G$60,2,FALSE),$C21),Festivos!$A$8:$C$25,1,FALSE)="festivo")=TRUE,$D21="domingo"))</xm:f>
            <x14:dxf>
              <fill>
                <patternFill>
                  <bgColor indexed="22"/>
                </patternFill>
              </fill>
            </x14:dxf>
          </x14:cfRule>
          <xm:sqref>C21:D41 F37:F40 H37:H40 J37:J40 L37:L40 N37:N40 P21:P40</xm:sqref>
        </x14:conditionalFormatting>
        <x14:conditionalFormatting xmlns:xm="http://schemas.microsoft.com/office/excel/2006/main">
          <x14:cfRule type="expression" priority="766" stopIfTrue="1" id="{21124BFC-B0FD-4E36-9306-46E0422A6518}">
            <xm:f>OR($D21="sábado",OR(ISLOGICAL(VLOOKUP(DATE($E$13,VLOOKUP($H$13,$F$49:$G$60,2,FALSE),$C21),Festivos!$A$8:$C$25,1,FALSE)="festivo")=TRUE,$D21="domingo"))</xm:f>
            <x14:dxf>
              <fill>
                <patternFill>
                  <bgColor indexed="22"/>
                </patternFill>
              </fill>
            </x14:dxf>
          </x14:cfRule>
          <xm:sqref>E21:I25 K21:O25 J21:J34 F26:F27 H26:H27 L26:L27 N26:N27 E28:H32 L28:N32 F33:F34 H33:H34 L33:L34 N33:N34 E35:O36 I28:I29 I31:I32 K28:K29 K31:K32 I37:I38 O28:O31 G37 E37:E39 K37:K38 M37:M39 O37:O38 G39</xm:sqref>
        </x14:conditionalFormatting>
        <x14:conditionalFormatting xmlns:xm="http://schemas.microsoft.com/office/excel/2006/main">
          <x14:cfRule type="expression" priority="748" stopIfTrue="1" id="{B1D47E92-7072-4C58-8B6C-F81DFFD1DF08}">
            <xm:f>OR($S21="sábado",OR(ISLOGICAL(VLOOKUP(DATE($E$13,VLOOKUP($H$13,$F$49:$G$60,2,FALSE),$R21),Festivos!$A$8:$C$25,1,FALSE)="festivo")=TRUE,$S21="domingo"))</xm:f>
            <x14:dxf>
              <fill>
                <patternFill>
                  <bgColor indexed="22"/>
                </patternFill>
              </fill>
            </x14:dxf>
          </x14:cfRule>
          <xm:sqref>R21:AB24 AC23:AD24 AE21:AE24 R27:AD27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5:AR246"/>
  <sheetViews>
    <sheetView showGridLines="0" topLeftCell="A105" zoomScaleNormal="100" workbookViewId="0">
      <selection activeCell="D112" sqref="D112"/>
    </sheetView>
  </sheetViews>
  <sheetFormatPr baseColWidth="10" defaultRowHeight="12.75" x14ac:dyDescent="0.2"/>
  <cols>
    <col min="2" max="2" width="3" bestFit="1" customWidth="1"/>
    <col min="3" max="3" width="16.28515625" customWidth="1"/>
    <col min="5" max="5" width="9.140625" bestFit="1" customWidth="1"/>
    <col min="6" max="6" width="2.7109375" customWidth="1"/>
    <col min="8" max="8" width="2.85546875" customWidth="1"/>
    <col min="9" max="9" width="7" customWidth="1"/>
    <col min="10" max="10" width="2.85546875" customWidth="1"/>
    <col min="11" max="11" width="6.140625" customWidth="1"/>
    <col min="12" max="12" width="10.140625" bestFit="1" customWidth="1"/>
    <col min="13" max="13" width="8.42578125" customWidth="1"/>
    <col min="14" max="14" width="2.85546875" customWidth="1"/>
    <col min="15" max="15" width="5.85546875" customWidth="1"/>
    <col min="16" max="16" width="12.42578125" customWidth="1"/>
    <col min="17" max="17" width="3.5703125" customWidth="1"/>
    <col min="18" max="18" width="6.140625" customWidth="1"/>
    <col min="19" max="19" width="13.7109375" customWidth="1"/>
    <col min="20" max="20" width="6.5703125" bestFit="1" customWidth="1"/>
    <col min="21" max="21" width="5.140625" customWidth="1"/>
    <col min="22" max="25" width="3" bestFit="1" customWidth="1"/>
    <col min="26" max="26" width="14.42578125" bestFit="1" customWidth="1"/>
    <col min="27" max="28" width="3" bestFit="1" customWidth="1"/>
    <col min="29" max="29" width="12.7109375" bestFit="1" customWidth="1"/>
    <col min="30" max="30" width="3" bestFit="1" customWidth="1"/>
    <col min="31" max="31" width="12" bestFit="1" customWidth="1"/>
    <col min="32" max="32" width="2.7109375" customWidth="1"/>
  </cols>
  <sheetData>
    <row r="5" spans="3:31" ht="13.5" thickBot="1" x14ac:dyDescent="0.25"/>
    <row r="6" spans="3:31" ht="30.75" customHeight="1" x14ac:dyDescent="0.2">
      <c r="C6" s="142"/>
      <c r="D6" s="143"/>
      <c r="E6" s="150" t="s">
        <v>32</v>
      </c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 t="s">
        <v>36</v>
      </c>
      <c r="AA6" s="150"/>
      <c r="AB6" s="150"/>
      <c r="AC6" s="150"/>
      <c r="AD6" s="150"/>
      <c r="AE6" s="18">
        <v>39709</v>
      </c>
    </row>
    <row r="7" spans="3:31" ht="30.75" customHeight="1" x14ac:dyDescent="0.2">
      <c r="C7" s="144"/>
      <c r="D7" s="145"/>
      <c r="E7" s="126" t="s">
        <v>33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 t="s">
        <v>37</v>
      </c>
      <c r="AA7" s="126"/>
      <c r="AB7" s="126"/>
      <c r="AC7" s="126"/>
      <c r="AD7" s="126"/>
      <c r="AE7" s="19">
        <v>39722</v>
      </c>
    </row>
    <row r="8" spans="3:31" ht="30.75" customHeight="1" x14ac:dyDescent="0.2">
      <c r="C8" s="144"/>
      <c r="D8" s="145"/>
      <c r="E8" s="126" t="s">
        <v>34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 t="s">
        <v>38</v>
      </c>
      <c r="AA8" s="126"/>
      <c r="AB8" s="126"/>
      <c r="AC8" s="126"/>
      <c r="AD8" s="126"/>
      <c r="AE8" s="15">
        <v>1</v>
      </c>
    </row>
    <row r="9" spans="3:31" ht="30.75" customHeight="1" thickBot="1" x14ac:dyDescent="0.25">
      <c r="C9" s="146"/>
      <c r="D9" s="147"/>
      <c r="E9" s="128" t="s">
        <v>35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 t="s">
        <v>39</v>
      </c>
      <c r="AA9" s="128"/>
      <c r="AB9" s="128"/>
      <c r="AC9" s="128"/>
      <c r="AD9" s="128"/>
      <c r="AE9" s="16" t="s">
        <v>40</v>
      </c>
    </row>
    <row r="14" spans="3:31" ht="15.75" x14ac:dyDescent="0.25">
      <c r="C14" s="130" t="s">
        <v>0</v>
      </c>
      <c r="D14" s="130"/>
      <c r="E14" s="62">
        <f>+Formato!E12</f>
        <v>0</v>
      </c>
      <c r="F14" s="9"/>
      <c r="G14" s="10" t="s">
        <v>1</v>
      </c>
      <c r="H14" s="149">
        <f>+Formato!H12</f>
        <v>0</v>
      </c>
      <c r="I14" s="149"/>
      <c r="J14" s="149"/>
      <c r="K14" s="149"/>
      <c r="L14" s="9"/>
      <c r="M14" s="9"/>
      <c r="N14" s="9"/>
      <c r="O14" s="9"/>
      <c r="P14" s="9"/>
    </row>
    <row r="15" spans="3:31" ht="15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3:31" ht="15.75" x14ac:dyDescent="0.25">
      <c r="C16" s="8" t="s">
        <v>29</v>
      </c>
      <c r="E16" s="9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" t="s">
        <v>30</v>
      </c>
      <c r="S16" s="140"/>
      <c r="T16" s="140"/>
      <c r="Z16" s="1" t="s">
        <v>31</v>
      </c>
      <c r="AC16" s="140"/>
      <c r="AD16" s="140"/>
      <c r="AE16" s="140"/>
    </row>
    <row r="18" spans="3:31" x14ac:dyDescent="0.2">
      <c r="C18" s="1" t="s">
        <v>49</v>
      </c>
      <c r="D18" s="139"/>
      <c r="E18" s="139"/>
      <c r="F18" s="139"/>
    </row>
    <row r="20" spans="3:31" ht="25.5" customHeight="1" x14ac:dyDescent="0.2">
      <c r="C20" s="141" t="s">
        <v>14</v>
      </c>
      <c r="D20" s="141"/>
      <c r="E20" s="141" t="s">
        <v>15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6" t="s">
        <v>16</v>
      </c>
      <c r="R20" s="141" t="s">
        <v>14</v>
      </c>
      <c r="S20" s="141"/>
      <c r="T20" s="141" t="s">
        <v>15</v>
      </c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6" t="s">
        <v>16</v>
      </c>
    </row>
    <row r="21" spans="3:31" ht="23.25" customHeight="1" x14ac:dyDescent="0.2">
      <c r="C21" s="12">
        <v>1</v>
      </c>
      <c r="D21" s="12" t="e">
        <f t="shared" ref="D21:D41" si="0">VLOOKUP(WEEKDAY(DATE($E$14,VLOOKUP($H$14,$F$49:$G$60,2,FALSE),C21),2),$I$49:$J$55,2,FALSE)</f>
        <v>#N/A</v>
      </c>
      <c r="E21" s="12">
        <f>IF(ISNA(VLOOKUP(Formato!E21,Copia!$E$68:$G$91,3,FALSE))=TRUE,0,VLOOKUP(Formato!E21,Copia!$E$68:$G$91,3,FALSE))</f>
        <v>0</v>
      </c>
      <c r="F21" s="12" t="s">
        <v>26</v>
      </c>
      <c r="G21" s="12">
        <f>IF(ISNA(VLOOKUP(Formato!G21,Copia!$E$68:$G$91,3,FALSE))=TRUE,0,VLOOKUP(Formato!G21,Copia!$E$68:$G$91,3,FALSE))</f>
        <v>0</v>
      </c>
      <c r="H21" s="12" t="s">
        <v>27</v>
      </c>
      <c r="I21" s="12">
        <f>IF(ISNA(VLOOKUP(Formato!I21,Copia!$E$68:$G$91,3,FALSE))=TRUE,0,VLOOKUP(Formato!I21,Copia!$E$68:$G$91,3,FALSE))</f>
        <v>0</v>
      </c>
      <c r="J21" s="12" t="s">
        <v>26</v>
      </c>
      <c r="K21" s="12">
        <f>IF(ISNA(VLOOKUP(Formato!K21,Copia!$E$68:$G$91,3,FALSE))=TRUE,0,VLOOKUP(Formato!K21,Copia!$E$68:$G$91,3,FALSE))</f>
        <v>0</v>
      </c>
      <c r="L21" s="12" t="s">
        <v>27</v>
      </c>
      <c r="M21" s="12">
        <f>IF(ISNA(VLOOKUP(Formato!M21,Copia!$E$68:$G$91,3,FALSE))=TRUE,0,VLOOKUP(Formato!M21,Copia!$E$68:$G$91,3,FALSE))</f>
        <v>0</v>
      </c>
      <c r="N21" s="12" t="s">
        <v>26</v>
      </c>
      <c r="O21" s="12">
        <f>IF(ISNA(VLOOKUP(Formato!O21,Copia!$E$68:$G$91,3,FALSE))=TRUE,0,VLOOKUP(Formato!O21,Copia!$E$68:$G$91,3,FALSE))</f>
        <v>0</v>
      </c>
      <c r="P21" s="12" t="e">
        <f>VLOOKUP(C21,$B$182:$AC$212,28,FALSE)</f>
        <v>#N/A</v>
      </c>
      <c r="Q21" s="13"/>
      <c r="R21" s="12">
        <v>22</v>
      </c>
      <c r="S21" s="12" t="e">
        <f t="shared" ref="S21:S30" si="1">VLOOKUP(WEEKDAY(DATE($E$14,VLOOKUP($H$14,$F$49:$G$60,2,FALSE),R21),2),$I$49:$J$55,2,FALSE)</f>
        <v>#N/A</v>
      </c>
      <c r="T21" s="12">
        <f>IF(ISNA(VLOOKUP(Formato!T21,Copia!$E$68:$G$91,3,FALSE))=TRUE,0,VLOOKUP(Formato!T21,Copia!$E$68:$G$91,3,FALSE))</f>
        <v>0</v>
      </c>
      <c r="U21" s="12" t="s">
        <v>26</v>
      </c>
      <c r="V21" s="12">
        <f>IF(ISNA(VLOOKUP(Formato!V21,Copia!$E$68:$G$91,3,FALSE))=TRUE,0,VLOOKUP(Formato!V21,Copia!$E$68:$G$91,3,FALSE))</f>
        <v>0</v>
      </c>
      <c r="W21" s="12" t="s">
        <v>27</v>
      </c>
      <c r="X21" s="12">
        <f>IF(ISNA(VLOOKUP(Formato!X21,Copia!$E$68:$G$91,3,FALSE))=TRUE,0,VLOOKUP(Formato!X21,Copia!$E$68:$G$91,3,FALSE))</f>
        <v>0</v>
      </c>
      <c r="Y21" s="12" t="s">
        <v>26</v>
      </c>
      <c r="Z21" s="12">
        <f>IF(ISNA(VLOOKUP(Formato!Z21,Copia!$E$68:$G$91,3,FALSE))=TRUE,0,VLOOKUP(Formato!Z21,Copia!$E$68:$G$91,3,FALSE))</f>
        <v>0</v>
      </c>
      <c r="AA21" s="12" t="s">
        <v>27</v>
      </c>
      <c r="AB21" s="12">
        <f>IF(ISNA(VLOOKUP(Formato!AB21,Copia!$E$68:$G$91,3,FALSE))=TRUE,0,VLOOKUP(Formato!AB21,Copia!$E$68:$G$91,3,FALSE))</f>
        <v>0</v>
      </c>
      <c r="AC21" s="12" t="s">
        <v>26</v>
      </c>
      <c r="AD21" s="12">
        <f>IF(ISNA(VLOOKUP(Formato!AD21,Copia!$E$68:$G$91,3,FALSE))=TRUE,0,VLOOKUP(Formato!AD21,Copia!$E$68:$G$91,3,FALSE))</f>
        <v>0</v>
      </c>
      <c r="AE21" s="12" t="e">
        <f>VLOOKUP(R21,$B$182:$AC$212,28,FALSE)</f>
        <v>#N/A</v>
      </c>
    </row>
    <row r="22" spans="3:31" ht="23.25" customHeight="1" x14ac:dyDescent="0.2">
      <c r="C22" s="12">
        <v>2</v>
      </c>
      <c r="D22" s="12" t="e">
        <f t="shared" si="0"/>
        <v>#N/A</v>
      </c>
      <c r="E22" s="12">
        <f>IF(ISNA(VLOOKUP(Formato!E22,Copia!$E$68:$G$91,3,FALSE))=TRUE,0,VLOOKUP(Formato!E22,Copia!$E$68:$G$91,3,FALSE))</f>
        <v>0</v>
      </c>
      <c r="F22" s="12" t="s">
        <v>26</v>
      </c>
      <c r="G22" s="12">
        <f>IF(ISNA(VLOOKUP(Formato!G22,Copia!$E$68:$G$91,3,FALSE))=TRUE,0,VLOOKUP(Formato!G22,Copia!$E$68:$G$91,3,FALSE))</f>
        <v>0</v>
      </c>
      <c r="H22" s="12" t="s">
        <v>27</v>
      </c>
      <c r="I22" s="12">
        <f>IF(ISNA(VLOOKUP(Formato!I22,Copia!$E$68:$G$91,3,FALSE))=TRUE,0,VLOOKUP(Formato!I22,Copia!$E$68:$G$91,3,FALSE))</f>
        <v>0</v>
      </c>
      <c r="J22" s="12" t="s">
        <v>26</v>
      </c>
      <c r="K22" s="12">
        <f>IF(ISNA(VLOOKUP(Formato!K22,Copia!$E$68:$G$91,3,FALSE))=TRUE,0,VLOOKUP(Formato!K22,Copia!$E$68:$G$91,3,FALSE))</f>
        <v>0</v>
      </c>
      <c r="L22" s="12" t="s">
        <v>27</v>
      </c>
      <c r="M22" s="12">
        <f>IF(ISNA(VLOOKUP(Formato!M22,Copia!$E$68:$G$91,3,FALSE))=TRUE,0,VLOOKUP(Formato!M22,Copia!$E$68:$G$91,3,FALSE))</f>
        <v>0</v>
      </c>
      <c r="N22" s="12" t="s">
        <v>26</v>
      </c>
      <c r="O22" s="12">
        <f>IF(ISNA(VLOOKUP(Formato!O22,Copia!$E$68:$G$91,3,FALSE))=TRUE,0,VLOOKUP(Formato!O22,Copia!$E$68:$G$91,3,FALSE))</f>
        <v>0</v>
      </c>
      <c r="P22" s="12" t="e">
        <f t="shared" ref="P22:P41" si="2">VLOOKUP(C22,$B$182:$AC$212,28,FALSE)</f>
        <v>#N/A</v>
      </c>
      <c r="Q22" s="13"/>
      <c r="R22" s="12">
        <v>23</v>
      </c>
      <c r="S22" s="12" t="e">
        <f t="shared" si="1"/>
        <v>#N/A</v>
      </c>
      <c r="T22" s="12">
        <f>IF(ISNA(VLOOKUP(Formato!T22,Copia!$E$68:$G$91,3,FALSE))=TRUE,0,VLOOKUP(Formato!T22,Copia!$E$68:$G$91,3,FALSE))</f>
        <v>0</v>
      </c>
      <c r="U22" s="12" t="s">
        <v>26</v>
      </c>
      <c r="V22" s="12">
        <f>IF(ISNA(VLOOKUP(Formato!V22,Copia!$E$68:$G$91,3,FALSE))=TRUE,0,VLOOKUP(Formato!V22,Copia!$E$68:$G$91,3,FALSE))</f>
        <v>0</v>
      </c>
      <c r="W22" s="12" t="s">
        <v>27</v>
      </c>
      <c r="X22" s="12">
        <f>IF(ISNA(VLOOKUP(Formato!X22,Copia!$E$68:$G$91,3,FALSE))=TRUE,0,VLOOKUP(Formato!X22,Copia!$E$68:$G$91,3,FALSE))</f>
        <v>0</v>
      </c>
      <c r="Y22" s="12" t="s">
        <v>26</v>
      </c>
      <c r="Z22" s="12">
        <f>IF(ISNA(VLOOKUP(Formato!Z22,Copia!$E$68:$G$91,3,FALSE))=TRUE,0,VLOOKUP(Formato!Z22,Copia!$E$68:$G$91,3,FALSE))</f>
        <v>0</v>
      </c>
      <c r="AA22" s="12" t="s">
        <v>27</v>
      </c>
      <c r="AB22" s="12">
        <f>IF(ISNA(VLOOKUP(Formato!AB22,Copia!$E$68:$G$91,3,FALSE))=TRUE,0,VLOOKUP(Formato!AB22,Copia!$E$68:$G$91,3,FALSE))</f>
        <v>0</v>
      </c>
      <c r="AC22" s="12" t="s">
        <v>26</v>
      </c>
      <c r="AD22" s="12">
        <f>IF(ISNA(VLOOKUP(Formato!AD22,Copia!$E$68:$G$91,3,FALSE))=TRUE,0,VLOOKUP(Formato!AD22,Copia!$E$68:$G$91,3,FALSE))</f>
        <v>0</v>
      </c>
      <c r="AE22" s="12" t="e">
        <f t="shared" ref="AE22:AE30" si="3">VLOOKUP(R22,$B$182:$AC$212,28,FALSE)</f>
        <v>#N/A</v>
      </c>
    </row>
    <row r="23" spans="3:31" ht="23.25" customHeight="1" x14ac:dyDescent="0.2">
      <c r="C23" s="12">
        <v>3</v>
      </c>
      <c r="D23" s="12" t="e">
        <f t="shared" si="0"/>
        <v>#N/A</v>
      </c>
      <c r="E23" s="12">
        <f>IF(ISNA(VLOOKUP(Formato!E23,Copia!$E$68:$G$91,3,FALSE))=TRUE,0,VLOOKUP(Formato!E23,Copia!$E$68:$G$91,3,FALSE))</f>
        <v>0</v>
      </c>
      <c r="F23" s="12" t="s">
        <v>26</v>
      </c>
      <c r="G23" s="12">
        <f>IF(ISNA(VLOOKUP(Formato!G23,Copia!$E$68:$G$91,3,FALSE))=TRUE,0,VLOOKUP(Formato!G23,Copia!$E$68:$G$91,3,FALSE))</f>
        <v>0</v>
      </c>
      <c r="H23" s="12" t="s">
        <v>27</v>
      </c>
      <c r="I23" s="12">
        <f>IF(ISNA(VLOOKUP(Formato!I23,Copia!$E$68:$G$91,3,FALSE))=TRUE,0,VLOOKUP(Formato!I23,Copia!$E$68:$G$91,3,FALSE))</f>
        <v>0</v>
      </c>
      <c r="J23" s="12" t="s">
        <v>26</v>
      </c>
      <c r="K23" s="12">
        <f>IF(ISNA(VLOOKUP(Formato!K23,Copia!$E$68:$G$91,3,FALSE))=TRUE,0,VLOOKUP(Formato!K23,Copia!$E$68:$G$91,3,FALSE))</f>
        <v>0</v>
      </c>
      <c r="L23" s="12" t="s">
        <v>27</v>
      </c>
      <c r="M23" s="12">
        <f>IF(ISNA(VLOOKUP(Formato!M23,Copia!$E$68:$G$91,3,FALSE))=TRUE,0,VLOOKUP(Formato!M23,Copia!$E$68:$G$91,3,FALSE))</f>
        <v>0</v>
      </c>
      <c r="N23" s="12" t="s">
        <v>26</v>
      </c>
      <c r="O23" s="12">
        <f>IF(ISNA(VLOOKUP(Formato!O23,Copia!$E$68:$G$91,3,FALSE))=TRUE,0,VLOOKUP(Formato!O23,Copia!$E$68:$G$91,3,FALSE))</f>
        <v>0</v>
      </c>
      <c r="P23" s="12" t="e">
        <f t="shared" si="2"/>
        <v>#N/A</v>
      </c>
      <c r="Q23" s="13"/>
      <c r="R23" s="12">
        <v>24</v>
      </c>
      <c r="S23" s="12" t="e">
        <f t="shared" si="1"/>
        <v>#N/A</v>
      </c>
      <c r="T23" s="12">
        <f>IF(ISNA(VLOOKUP(Formato!T23,Copia!$E$68:$G$91,3,FALSE))=TRUE,0,VLOOKUP(Formato!T23,Copia!$E$68:$G$91,3,FALSE))</f>
        <v>0</v>
      </c>
      <c r="U23" s="12" t="s">
        <v>26</v>
      </c>
      <c r="V23" s="12">
        <f>IF(ISNA(VLOOKUP(Formato!V23,Copia!$E$68:$G$91,3,FALSE))=TRUE,0,VLOOKUP(Formato!V23,Copia!$E$68:$G$91,3,FALSE))</f>
        <v>0</v>
      </c>
      <c r="W23" s="12" t="s">
        <v>27</v>
      </c>
      <c r="X23" s="12">
        <f>IF(ISNA(VLOOKUP(Formato!X23,Copia!$E$68:$G$91,3,FALSE))=TRUE,0,VLOOKUP(Formato!X23,Copia!$E$68:$G$91,3,FALSE))</f>
        <v>0</v>
      </c>
      <c r="Y23" s="12" t="s">
        <v>26</v>
      </c>
      <c r="Z23" s="12">
        <f>IF(ISNA(VLOOKUP(Formato!Z23,Copia!$E$68:$G$91,3,FALSE))=TRUE,0,VLOOKUP(Formato!Z23,Copia!$E$68:$G$91,3,FALSE))</f>
        <v>0</v>
      </c>
      <c r="AA23" s="12" t="s">
        <v>27</v>
      </c>
      <c r="AB23" s="12">
        <f>IF(ISNA(VLOOKUP(Formato!AB23,Copia!$E$68:$G$91,3,FALSE))=TRUE,0,VLOOKUP(Formato!AB23,Copia!$E$68:$G$91,3,FALSE))</f>
        <v>0</v>
      </c>
      <c r="AC23" s="12" t="s">
        <v>26</v>
      </c>
      <c r="AD23" s="12">
        <f>IF(ISNA(VLOOKUP(Formato!AD23,Copia!$E$68:$G$91,3,FALSE))=TRUE,0,VLOOKUP(Formato!AD23,Copia!$E$68:$G$91,3,FALSE))</f>
        <v>0</v>
      </c>
      <c r="AE23" s="12" t="e">
        <f t="shared" si="3"/>
        <v>#N/A</v>
      </c>
    </row>
    <row r="24" spans="3:31" ht="23.25" customHeight="1" x14ac:dyDescent="0.2">
      <c r="C24" s="12">
        <v>4</v>
      </c>
      <c r="D24" s="12" t="e">
        <f t="shared" si="0"/>
        <v>#N/A</v>
      </c>
      <c r="E24" s="12">
        <f>IF(ISNA(VLOOKUP(Formato!E24,Copia!$E$68:$G$91,3,FALSE))=TRUE,0,VLOOKUP(Formato!E24,Copia!$E$68:$G$91,3,FALSE))</f>
        <v>0</v>
      </c>
      <c r="F24" s="12" t="s">
        <v>26</v>
      </c>
      <c r="G24" s="12">
        <f>IF(ISNA(VLOOKUP(Formato!G24,Copia!$E$68:$G$91,3,FALSE))=TRUE,0,VLOOKUP(Formato!G24,Copia!$E$68:$G$91,3,FALSE))</f>
        <v>0</v>
      </c>
      <c r="H24" s="12" t="s">
        <v>27</v>
      </c>
      <c r="I24" s="12">
        <f>IF(ISNA(VLOOKUP(Formato!I24,Copia!$E$68:$G$91,3,FALSE))=TRUE,0,VLOOKUP(Formato!I24,Copia!$E$68:$G$91,3,FALSE))</f>
        <v>0</v>
      </c>
      <c r="J24" s="12" t="s">
        <v>26</v>
      </c>
      <c r="K24" s="12">
        <f>IF(ISNA(VLOOKUP(Formato!K24,Copia!$E$68:$G$91,3,FALSE))=TRUE,0,VLOOKUP(Formato!K24,Copia!$E$68:$G$91,3,FALSE))</f>
        <v>0</v>
      </c>
      <c r="L24" s="12" t="s">
        <v>27</v>
      </c>
      <c r="M24" s="12">
        <f>IF(ISNA(VLOOKUP(Formato!M24,Copia!$E$68:$G$91,3,FALSE))=TRUE,0,VLOOKUP(Formato!M24,Copia!$E$68:$G$91,3,FALSE))</f>
        <v>0</v>
      </c>
      <c r="N24" s="12" t="s">
        <v>26</v>
      </c>
      <c r="O24" s="12">
        <f>IF(ISNA(VLOOKUP(Formato!O24,Copia!$E$68:$G$91,3,FALSE))=TRUE,0,VLOOKUP(Formato!O24,Copia!$E$68:$G$91,3,FALSE))</f>
        <v>0</v>
      </c>
      <c r="P24" s="12" t="e">
        <f t="shared" si="2"/>
        <v>#N/A</v>
      </c>
      <c r="Q24" s="13"/>
      <c r="R24" s="12">
        <v>25</v>
      </c>
      <c r="S24" s="12" t="e">
        <f t="shared" si="1"/>
        <v>#N/A</v>
      </c>
      <c r="T24" s="12">
        <f>IF(ISNA(VLOOKUP(Formato!T24,Copia!$E$68:$G$91,3,FALSE))=TRUE,0,VLOOKUP(Formato!T24,Copia!$E$68:$G$91,3,FALSE))</f>
        <v>0</v>
      </c>
      <c r="U24" s="12" t="s">
        <v>26</v>
      </c>
      <c r="V24" s="12">
        <f>IF(ISNA(VLOOKUP(Formato!V24,Copia!$E$68:$G$91,3,FALSE))=TRUE,0,VLOOKUP(Formato!V24,Copia!$E$68:$G$91,3,FALSE))</f>
        <v>0</v>
      </c>
      <c r="W24" s="12" t="s">
        <v>27</v>
      </c>
      <c r="X24" s="12">
        <f>IF(ISNA(VLOOKUP(Formato!X24,Copia!$E$68:$G$91,3,FALSE))=TRUE,0,VLOOKUP(Formato!X24,Copia!$E$68:$G$91,3,FALSE))</f>
        <v>0</v>
      </c>
      <c r="Y24" s="12" t="s">
        <v>26</v>
      </c>
      <c r="Z24" s="12">
        <f>IF(ISNA(VLOOKUP(Formato!Z24,Copia!$E$68:$G$91,3,FALSE))=TRUE,0,VLOOKUP(Formato!Z24,Copia!$E$68:$G$91,3,FALSE))</f>
        <v>0</v>
      </c>
      <c r="AA24" s="12" t="s">
        <v>27</v>
      </c>
      <c r="AB24" s="12">
        <f>IF(ISNA(VLOOKUP(Formato!AB24,Copia!$E$68:$G$91,3,FALSE))=TRUE,0,VLOOKUP(Formato!AB24,Copia!$E$68:$G$91,3,FALSE))</f>
        <v>0</v>
      </c>
      <c r="AC24" s="12" t="s">
        <v>26</v>
      </c>
      <c r="AD24" s="12">
        <f>IF(ISNA(VLOOKUP(Formato!AD24,Copia!$E$68:$G$91,3,FALSE))=TRUE,0,VLOOKUP(Formato!AD24,Copia!$E$68:$G$91,3,FALSE))</f>
        <v>0</v>
      </c>
      <c r="AE24" s="12" t="e">
        <f t="shared" si="3"/>
        <v>#N/A</v>
      </c>
    </row>
    <row r="25" spans="3:31" ht="23.25" customHeight="1" x14ac:dyDescent="0.2">
      <c r="C25" s="12">
        <v>5</v>
      </c>
      <c r="D25" s="12" t="e">
        <f t="shared" si="0"/>
        <v>#N/A</v>
      </c>
      <c r="E25" s="12">
        <f>IF(ISNA(VLOOKUP(Formato!E25,Copia!$E$68:$G$91,3,FALSE))=TRUE,0,VLOOKUP(Formato!E25,Copia!$E$68:$G$91,3,FALSE))</f>
        <v>0</v>
      </c>
      <c r="F25" s="12" t="s">
        <v>26</v>
      </c>
      <c r="G25" s="12">
        <f>IF(ISNA(VLOOKUP(Formato!G25,Copia!$E$68:$G$91,3,FALSE))=TRUE,0,VLOOKUP(Formato!G25,Copia!$E$68:$G$91,3,FALSE))</f>
        <v>0</v>
      </c>
      <c r="H25" s="12" t="s">
        <v>27</v>
      </c>
      <c r="I25" s="12">
        <f>IF(ISNA(VLOOKUP(Formato!I25,Copia!$E$68:$G$91,3,FALSE))=TRUE,0,VLOOKUP(Formato!I25,Copia!$E$68:$G$91,3,FALSE))</f>
        <v>0</v>
      </c>
      <c r="J25" s="12" t="s">
        <v>26</v>
      </c>
      <c r="K25" s="12">
        <f>IF(ISNA(VLOOKUP(Formato!K25,Copia!$E$68:$G$91,3,FALSE))=TRUE,0,VLOOKUP(Formato!K25,Copia!$E$68:$G$91,3,FALSE))</f>
        <v>0</v>
      </c>
      <c r="L25" s="12" t="s">
        <v>27</v>
      </c>
      <c r="M25" s="12">
        <f>IF(ISNA(VLOOKUP(Formato!M25,Copia!$E$68:$G$91,3,FALSE))=TRUE,0,VLOOKUP(Formato!M25,Copia!$E$68:$G$91,3,FALSE))</f>
        <v>0</v>
      </c>
      <c r="N25" s="12" t="s">
        <v>26</v>
      </c>
      <c r="O25" s="12">
        <f>IF(ISNA(VLOOKUP(Formato!O25,Copia!$E$68:$G$91,3,FALSE))=TRUE,0,VLOOKUP(Formato!O25,Copia!$E$68:$G$91,3,FALSE))</f>
        <v>0</v>
      </c>
      <c r="P25" s="12" t="e">
        <f t="shared" si="2"/>
        <v>#N/A</v>
      </c>
      <c r="Q25" s="13"/>
      <c r="R25" s="12">
        <v>26</v>
      </c>
      <c r="S25" s="12" t="e">
        <f t="shared" si="1"/>
        <v>#N/A</v>
      </c>
      <c r="T25" s="12">
        <f>IF(ISNA(VLOOKUP(Formato!T25,Copia!$E$68:$G$91,3,FALSE))=TRUE,0,VLOOKUP(Formato!T25,Copia!$E$68:$G$91,3,FALSE))</f>
        <v>0</v>
      </c>
      <c r="U25" s="12" t="s">
        <v>26</v>
      </c>
      <c r="V25" s="12">
        <f>IF(ISNA(VLOOKUP(Formato!V25,Copia!$E$68:$G$91,3,FALSE))=TRUE,0,VLOOKUP(Formato!V25,Copia!$E$68:$G$91,3,FALSE))</f>
        <v>0</v>
      </c>
      <c r="W25" s="12" t="s">
        <v>27</v>
      </c>
      <c r="X25" s="12">
        <f>IF(ISNA(VLOOKUP(Formato!X25,Copia!$E$68:$G$91,3,FALSE))=TRUE,0,VLOOKUP(Formato!X25,Copia!$E$68:$G$91,3,FALSE))</f>
        <v>0</v>
      </c>
      <c r="Y25" s="12" t="s">
        <v>26</v>
      </c>
      <c r="Z25" s="12">
        <f>IF(ISNA(VLOOKUP(Formato!Z25,Copia!$E$68:$G$91,3,FALSE))=TRUE,0,VLOOKUP(Formato!Z25,Copia!$E$68:$G$91,3,FALSE))</f>
        <v>0</v>
      </c>
      <c r="AA25" s="12" t="s">
        <v>27</v>
      </c>
      <c r="AB25" s="12">
        <f>IF(ISNA(VLOOKUP(Formato!AB25,Copia!$E$68:$G$91,3,FALSE))=TRUE,0,VLOOKUP(Formato!AB25,Copia!$E$68:$G$91,3,FALSE))</f>
        <v>0</v>
      </c>
      <c r="AC25" s="12" t="s">
        <v>26</v>
      </c>
      <c r="AD25" s="12">
        <f>IF(ISNA(VLOOKUP(Formato!AD25,Copia!$E$68:$G$91,3,FALSE))=TRUE,0,VLOOKUP(Formato!AD25,Copia!$E$68:$G$91,3,FALSE))</f>
        <v>0</v>
      </c>
      <c r="AE25" s="12" t="e">
        <f t="shared" si="3"/>
        <v>#N/A</v>
      </c>
    </row>
    <row r="26" spans="3:31" ht="23.25" customHeight="1" x14ac:dyDescent="0.2">
      <c r="C26" s="12">
        <v>6</v>
      </c>
      <c r="D26" s="12" t="e">
        <f t="shared" si="0"/>
        <v>#N/A</v>
      </c>
      <c r="E26" s="12">
        <f>IF(ISNA(VLOOKUP(Formato!E26,Copia!$E$68:$G$91,3,FALSE))=TRUE,0,VLOOKUP(Formato!E26,Copia!$E$68:$G$91,3,FALSE))</f>
        <v>0</v>
      </c>
      <c r="F26" s="12" t="s">
        <v>26</v>
      </c>
      <c r="G26" s="12">
        <f>IF(ISNA(VLOOKUP(Formato!G26,Copia!$E$68:$G$91,3,FALSE))=TRUE,0,VLOOKUP(Formato!G26,Copia!$E$68:$G$91,3,FALSE))</f>
        <v>0</v>
      </c>
      <c r="H26" s="12" t="s">
        <v>27</v>
      </c>
      <c r="I26" s="12">
        <f>IF(ISNA(VLOOKUP(Formato!I26,Copia!$E$68:$G$91,3,FALSE))=TRUE,0,VLOOKUP(Formato!I26,Copia!$E$68:$G$91,3,FALSE))</f>
        <v>0</v>
      </c>
      <c r="J26" s="12" t="s">
        <v>26</v>
      </c>
      <c r="K26" s="12">
        <f>IF(ISNA(VLOOKUP(Formato!K26,Copia!$E$68:$G$91,3,FALSE))=TRUE,0,VLOOKUP(Formato!K26,Copia!$E$68:$G$91,3,FALSE))</f>
        <v>0</v>
      </c>
      <c r="L26" s="12" t="s">
        <v>27</v>
      </c>
      <c r="M26" s="12">
        <f>IF(ISNA(VLOOKUP(Formato!M26,Copia!$E$68:$G$91,3,FALSE))=TRUE,0,VLOOKUP(Formato!M26,Copia!$E$68:$G$91,3,FALSE))</f>
        <v>0</v>
      </c>
      <c r="N26" s="12" t="s">
        <v>26</v>
      </c>
      <c r="O26" s="12">
        <f>IF(ISNA(VLOOKUP(Formato!O26,Copia!$E$68:$G$91,3,FALSE))=TRUE,0,VLOOKUP(Formato!O26,Copia!$E$68:$G$91,3,FALSE))</f>
        <v>0</v>
      </c>
      <c r="P26" s="12" t="e">
        <f t="shared" si="2"/>
        <v>#N/A</v>
      </c>
      <c r="Q26" s="13"/>
      <c r="R26" s="12">
        <v>27</v>
      </c>
      <c r="S26" s="12" t="e">
        <f t="shared" si="1"/>
        <v>#N/A</v>
      </c>
      <c r="T26" s="12">
        <f>IF(ISNA(VLOOKUP(Formato!T26,Copia!$E$68:$G$91,3,FALSE))=TRUE,0,VLOOKUP(Formato!T26,Copia!$E$68:$G$91,3,FALSE))</f>
        <v>0</v>
      </c>
      <c r="U26" s="12" t="s">
        <v>26</v>
      </c>
      <c r="V26" s="12">
        <f>IF(ISNA(VLOOKUP(Formato!V26,Copia!$E$68:$G$91,3,FALSE))=TRUE,0,VLOOKUP(Formato!V26,Copia!$E$68:$G$91,3,FALSE))</f>
        <v>0</v>
      </c>
      <c r="W26" s="12" t="s">
        <v>27</v>
      </c>
      <c r="X26" s="12">
        <f>IF(ISNA(VLOOKUP(Formato!X26,Copia!$E$68:$G$91,3,FALSE))=TRUE,0,VLOOKUP(Formato!X26,Copia!$E$68:$G$91,3,FALSE))</f>
        <v>0</v>
      </c>
      <c r="Y26" s="12" t="s">
        <v>26</v>
      </c>
      <c r="Z26" s="12">
        <f>IF(ISNA(VLOOKUP(Formato!Z26,Copia!$E$68:$G$91,3,FALSE))=TRUE,0,VLOOKUP(Formato!Z26,Copia!$E$68:$G$91,3,FALSE))</f>
        <v>0</v>
      </c>
      <c r="AA26" s="12" t="s">
        <v>27</v>
      </c>
      <c r="AB26" s="12">
        <f>IF(ISNA(VLOOKUP(Formato!AB26,Copia!$E$68:$G$91,3,FALSE))=TRUE,0,VLOOKUP(Formato!AB26,Copia!$E$68:$G$91,3,FALSE))</f>
        <v>0</v>
      </c>
      <c r="AC26" s="12" t="s">
        <v>26</v>
      </c>
      <c r="AD26" s="12">
        <f>IF(ISNA(VLOOKUP(Formato!AD26,Copia!$E$68:$G$91,3,FALSE))=TRUE,0,VLOOKUP(Formato!AD26,Copia!$E$68:$G$91,3,FALSE))</f>
        <v>0</v>
      </c>
      <c r="AE26" s="12" t="e">
        <f t="shared" si="3"/>
        <v>#N/A</v>
      </c>
    </row>
    <row r="27" spans="3:31" ht="23.25" customHeight="1" x14ac:dyDescent="0.2">
      <c r="C27" s="12">
        <v>7</v>
      </c>
      <c r="D27" s="12" t="e">
        <f t="shared" si="0"/>
        <v>#N/A</v>
      </c>
      <c r="E27" s="12">
        <f>IF(ISNA(VLOOKUP(Formato!E27,Copia!$E$68:$G$91,3,FALSE))=TRUE,0,VLOOKUP(Formato!E27,Copia!$E$68:$G$91,3,FALSE))</f>
        <v>0</v>
      </c>
      <c r="F27" s="12" t="s">
        <v>26</v>
      </c>
      <c r="G27" s="12">
        <f>IF(ISNA(VLOOKUP(Formato!G27,Copia!$E$68:$G$91,3,FALSE))=TRUE,0,VLOOKUP(Formato!G27,Copia!$E$68:$G$91,3,FALSE))</f>
        <v>0</v>
      </c>
      <c r="H27" s="12" t="s">
        <v>27</v>
      </c>
      <c r="I27" s="12">
        <f>IF(ISNA(VLOOKUP(Formato!I27,Copia!$E$68:$G$91,3,FALSE))=TRUE,0,VLOOKUP(Formato!I27,Copia!$E$68:$G$91,3,FALSE))</f>
        <v>0</v>
      </c>
      <c r="J27" s="12" t="s">
        <v>26</v>
      </c>
      <c r="K27" s="12">
        <f>IF(ISNA(VLOOKUP(Formato!K27,Copia!$E$68:$G$91,3,FALSE))=TRUE,0,VLOOKUP(Formato!K27,Copia!$E$68:$G$91,3,FALSE))</f>
        <v>0</v>
      </c>
      <c r="L27" s="12" t="s">
        <v>27</v>
      </c>
      <c r="M27" s="12">
        <f>IF(ISNA(VLOOKUP(Formato!M27,Copia!$E$68:$G$91,3,FALSE))=TRUE,0,VLOOKUP(Formato!M27,Copia!$E$68:$G$91,3,FALSE))</f>
        <v>0</v>
      </c>
      <c r="N27" s="12" t="s">
        <v>26</v>
      </c>
      <c r="O27" s="12">
        <f>IF(ISNA(VLOOKUP(Formato!O27,Copia!$E$68:$G$91,3,FALSE))=TRUE,0,VLOOKUP(Formato!O27,Copia!$E$68:$G$91,3,FALSE))</f>
        <v>0</v>
      </c>
      <c r="P27" s="12" t="e">
        <f t="shared" si="2"/>
        <v>#N/A</v>
      </c>
      <c r="Q27" s="13"/>
      <c r="R27" s="12">
        <v>28</v>
      </c>
      <c r="S27" s="12" t="e">
        <f t="shared" si="1"/>
        <v>#N/A</v>
      </c>
      <c r="T27" s="12">
        <f>IF(ISNA(VLOOKUP(Formato!T27,Copia!$E$68:$G$91,3,FALSE))=TRUE,0,VLOOKUP(Formato!T27,Copia!$E$68:$G$91,3,FALSE))</f>
        <v>0</v>
      </c>
      <c r="U27" s="12" t="s">
        <v>26</v>
      </c>
      <c r="V27" s="12">
        <f>IF(ISNA(VLOOKUP(Formato!V27,Copia!$E$68:$G$91,3,FALSE))=TRUE,0,VLOOKUP(Formato!V27,Copia!$E$68:$G$91,3,FALSE))</f>
        <v>0</v>
      </c>
      <c r="W27" s="12" t="s">
        <v>27</v>
      </c>
      <c r="X27" s="12">
        <f>IF(ISNA(VLOOKUP(Formato!X27,Copia!$E$68:$G$91,3,FALSE))=TRUE,0,VLOOKUP(Formato!X27,Copia!$E$68:$G$91,3,FALSE))</f>
        <v>0</v>
      </c>
      <c r="Y27" s="12" t="s">
        <v>26</v>
      </c>
      <c r="Z27" s="12">
        <f>IF(ISNA(VLOOKUP(Formato!Z27,Copia!$E$68:$G$91,3,FALSE))=TRUE,0,VLOOKUP(Formato!Z27,Copia!$E$68:$G$91,3,FALSE))</f>
        <v>0</v>
      </c>
      <c r="AA27" s="12" t="s">
        <v>27</v>
      </c>
      <c r="AB27" s="12">
        <f>IF(ISNA(VLOOKUP(Formato!AB27,Copia!$E$68:$G$91,3,FALSE))=TRUE,0,VLOOKUP(Formato!AB27,Copia!$E$68:$G$91,3,FALSE))</f>
        <v>0</v>
      </c>
      <c r="AC27" s="12" t="s">
        <v>26</v>
      </c>
      <c r="AD27" s="12">
        <f>IF(ISNA(VLOOKUP(Formato!AD27,Copia!$E$68:$G$91,3,FALSE))=TRUE,0,VLOOKUP(Formato!AD27,Copia!$E$68:$G$91,3,FALSE))</f>
        <v>0</v>
      </c>
      <c r="AE27" s="12" t="e">
        <f t="shared" si="3"/>
        <v>#N/A</v>
      </c>
    </row>
    <row r="28" spans="3:31" ht="23.25" customHeight="1" x14ac:dyDescent="0.2">
      <c r="C28" s="12">
        <v>8</v>
      </c>
      <c r="D28" s="12" t="e">
        <f t="shared" si="0"/>
        <v>#N/A</v>
      </c>
      <c r="E28" s="12">
        <f>IF(ISNA(VLOOKUP(Formato!E28,Copia!$E$68:$G$91,3,FALSE))=TRUE,0,VLOOKUP(Formato!E28,Copia!$E$68:$G$91,3,FALSE))</f>
        <v>0</v>
      </c>
      <c r="F28" s="12" t="s">
        <v>26</v>
      </c>
      <c r="G28" s="12">
        <f>IF(ISNA(VLOOKUP(Formato!G28,Copia!$E$68:$G$91,3,FALSE))=TRUE,0,VLOOKUP(Formato!G28,Copia!$E$68:$G$91,3,FALSE))</f>
        <v>0</v>
      </c>
      <c r="H28" s="12" t="s">
        <v>27</v>
      </c>
      <c r="I28" s="12">
        <f>IF(ISNA(VLOOKUP(Formato!I28,Copia!$E$68:$G$91,3,FALSE))=TRUE,0,VLOOKUP(Formato!I28,Copia!$E$68:$G$91,3,FALSE))</f>
        <v>0</v>
      </c>
      <c r="J28" s="12" t="s">
        <v>26</v>
      </c>
      <c r="K28" s="12">
        <f>IF(ISNA(VLOOKUP(Formato!K28,Copia!$E$68:$G$91,3,FALSE))=TRUE,0,VLOOKUP(Formato!K28,Copia!$E$68:$G$91,3,FALSE))</f>
        <v>0</v>
      </c>
      <c r="L28" s="12" t="s">
        <v>27</v>
      </c>
      <c r="M28" s="12">
        <f>IF(ISNA(VLOOKUP(Formato!M28,Copia!$E$68:$G$91,3,FALSE))=TRUE,0,VLOOKUP(Formato!M28,Copia!$E$68:$G$91,3,FALSE))</f>
        <v>0</v>
      </c>
      <c r="N28" s="12" t="s">
        <v>26</v>
      </c>
      <c r="O28" s="12">
        <f>IF(ISNA(VLOOKUP(Formato!O28,Copia!$E$68:$G$91,3,FALSE))=TRUE,0,VLOOKUP(Formato!O28,Copia!$E$68:$G$91,3,FALSE))</f>
        <v>0</v>
      </c>
      <c r="P28" s="12" t="e">
        <f t="shared" si="2"/>
        <v>#N/A</v>
      </c>
      <c r="Q28" s="13"/>
      <c r="R28" s="12">
        <v>29</v>
      </c>
      <c r="S28" s="12" t="e">
        <f t="shared" si="1"/>
        <v>#N/A</v>
      </c>
      <c r="T28" s="12">
        <f>IF(ISNA(VLOOKUP(Formato!T28,Copia!$E$68:$G$91,3,FALSE))=TRUE,0,VLOOKUP(Formato!T28,Copia!$E$68:$G$91,3,FALSE))</f>
        <v>0</v>
      </c>
      <c r="U28" s="12" t="s">
        <v>26</v>
      </c>
      <c r="V28" s="12">
        <f>IF(ISNA(VLOOKUP(Formato!V28,Copia!$E$68:$G$91,3,FALSE))=TRUE,0,VLOOKUP(Formato!V28,Copia!$E$68:$G$91,3,FALSE))</f>
        <v>0</v>
      </c>
      <c r="W28" s="12" t="s">
        <v>27</v>
      </c>
      <c r="X28" s="12">
        <f>IF(ISNA(VLOOKUP(Formato!X28,Copia!$E$68:$G$91,3,FALSE))=TRUE,0,VLOOKUP(Formato!X28,Copia!$E$68:$G$91,3,FALSE))</f>
        <v>0</v>
      </c>
      <c r="Y28" s="12" t="s">
        <v>26</v>
      </c>
      <c r="Z28" s="12">
        <f>IF(ISNA(VLOOKUP(Formato!Z28,Copia!$E$68:$G$91,3,FALSE))=TRUE,0,VLOOKUP(Formato!Z28,Copia!$E$68:$G$91,3,FALSE))</f>
        <v>0</v>
      </c>
      <c r="AA28" s="12" t="s">
        <v>27</v>
      </c>
      <c r="AB28" s="12">
        <f>IF(ISNA(VLOOKUP(Formato!AB28,Copia!$E$68:$G$91,3,FALSE))=TRUE,0,VLOOKUP(Formato!AB28,Copia!$E$68:$G$91,3,FALSE))</f>
        <v>0</v>
      </c>
      <c r="AC28" s="12" t="s">
        <v>26</v>
      </c>
      <c r="AD28" s="12">
        <f>IF(ISNA(VLOOKUP(Formato!AD28,Copia!$E$68:$G$91,3,FALSE))=TRUE,0,VLOOKUP(Formato!AD28,Copia!$E$68:$G$91,3,FALSE))</f>
        <v>0</v>
      </c>
      <c r="AE28" s="12" t="e">
        <f t="shared" si="3"/>
        <v>#N/A</v>
      </c>
    </row>
    <row r="29" spans="3:31" ht="23.25" customHeight="1" x14ac:dyDescent="0.2">
      <c r="C29" s="12">
        <v>9</v>
      </c>
      <c r="D29" s="12" t="e">
        <f t="shared" si="0"/>
        <v>#N/A</v>
      </c>
      <c r="E29" s="12">
        <f>IF(ISNA(VLOOKUP(Formato!E29,Copia!$E$68:$G$91,3,FALSE))=TRUE,0,VLOOKUP(Formato!E29,Copia!$E$68:$G$91,3,FALSE))</f>
        <v>0</v>
      </c>
      <c r="F29" s="12" t="s">
        <v>26</v>
      </c>
      <c r="G29" s="12">
        <f>IF(ISNA(VLOOKUP(Formato!G29,Copia!$E$68:$G$91,3,FALSE))=TRUE,0,VLOOKUP(Formato!G29,Copia!$E$68:$G$91,3,FALSE))</f>
        <v>0</v>
      </c>
      <c r="H29" s="12" t="s">
        <v>27</v>
      </c>
      <c r="I29" s="12">
        <f>IF(ISNA(VLOOKUP(Formato!I29,Copia!$E$68:$G$91,3,FALSE))=TRUE,0,VLOOKUP(Formato!I29,Copia!$E$68:$G$91,3,FALSE))</f>
        <v>0</v>
      </c>
      <c r="J29" s="12" t="s">
        <v>26</v>
      </c>
      <c r="K29" s="12">
        <f>IF(ISNA(VLOOKUP(Formato!K29,Copia!$E$68:$G$91,3,FALSE))=TRUE,0,VLOOKUP(Formato!K29,Copia!$E$68:$G$91,3,FALSE))</f>
        <v>0</v>
      </c>
      <c r="L29" s="12" t="s">
        <v>27</v>
      </c>
      <c r="M29" s="12">
        <f>IF(ISNA(VLOOKUP(Formato!M29,Copia!$E$68:$G$91,3,FALSE))=TRUE,0,VLOOKUP(Formato!M29,Copia!$E$68:$G$91,3,FALSE))</f>
        <v>0</v>
      </c>
      <c r="N29" s="12" t="s">
        <v>26</v>
      </c>
      <c r="O29" s="12">
        <f>IF(ISNA(VLOOKUP(Formato!O29,Copia!$E$68:$G$91,3,FALSE))=TRUE,0,VLOOKUP(Formato!O29,Copia!$E$68:$G$91,3,FALSE))</f>
        <v>0</v>
      </c>
      <c r="P29" s="12" t="e">
        <f t="shared" si="2"/>
        <v>#N/A</v>
      </c>
      <c r="Q29" s="13"/>
      <c r="R29" s="12">
        <v>30</v>
      </c>
      <c r="S29" s="12" t="e">
        <f t="shared" si="1"/>
        <v>#N/A</v>
      </c>
      <c r="T29" s="12">
        <f>IF(ISNA(VLOOKUP(Formato!T29,Copia!$E$68:$G$91,3,FALSE))=TRUE,0,VLOOKUP(Formato!T29,Copia!$E$68:$G$91,3,FALSE))</f>
        <v>0</v>
      </c>
      <c r="U29" s="12" t="s">
        <v>26</v>
      </c>
      <c r="V29" s="12">
        <f>IF(ISNA(VLOOKUP(Formato!V29,Copia!$E$68:$G$91,3,FALSE))=TRUE,0,VLOOKUP(Formato!V29,Copia!$E$68:$G$91,3,FALSE))</f>
        <v>0</v>
      </c>
      <c r="W29" s="12" t="s">
        <v>27</v>
      </c>
      <c r="X29" s="12">
        <f>IF(ISNA(VLOOKUP(Formato!X29,Copia!$E$68:$G$91,3,FALSE))=TRUE,0,VLOOKUP(Formato!X29,Copia!$E$68:$G$91,3,FALSE))</f>
        <v>0</v>
      </c>
      <c r="Y29" s="12" t="s">
        <v>26</v>
      </c>
      <c r="Z29" s="12">
        <f>IF(ISNA(VLOOKUP(Formato!Z29,Copia!$E$68:$G$91,3,FALSE))=TRUE,0,VLOOKUP(Formato!Z29,Copia!$E$68:$G$91,3,FALSE))</f>
        <v>0</v>
      </c>
      <c r="AA29" s="12" t="s">
        <v>27</v>
      </c>
      <c r="AB29" s="12">
        <f>IF(ISNA(VLOOKUP(Formato!AB29,Copia!$E$68:$G$91,3,FALSE))=TRUE,0,VLOOKUP(Formato!AB29,Copia!$E$68:$G$91,3,FALSE))</f>
        <v>0</v>
      </c>
      <c r="AC29" s="12" t="s">
        <v>26</v>
      </c>
      <c r="AD29" s="12">
        <f>IF(ISNA(VLOOKUP(Formato!AD29,Copia!$E$68:$G$91,3,FALSE))=TRUE,0,VLOOKUP(Formato!AD29,Copia!$E$68:$G$91,3,FALSE))</f>
        <v>0</v>
      </c>
      <c r="AE29" s="12" t="e">
        <f t="shared" si="3"/>
        <v>#N/A</v>
      </c>
    </row>
    <row r="30" spans="3:31" ht="23.25" customHeight="1" x14ac:dyDescent="0.2">
      <c r="C30" s="12">
        <v>10</v>
      </c>
      <c r="D30" s="12" t="e">
        <f t="shared" si="0"/>
        <v>#N/A</v>
      </c>
      <c r="E30" s="12">
        <f>IF(ISNA(VLOOKUP(Formato!E30,Copia!$E$68:$G$91,3,FALSE))=TRUE,0,VLOOKUP(Formato!E30,Copia!$E$68:$G$91,3,FALSE))</f>
        <v>0</v>
      </c>
      <c r="F30" s="12" t="s">
        <v>26</v>
      </c>
      <c r="G30" s="12">
        <f>IF(ISNA(VLOOKUP(Formato!G30,Copia!$E$68:$G$91,3,FALSE))=TRUE,0,VLOOKUP(Formato!G30,Copia!$E$68:$G$91,3,FALSE))</f>
        <v>0</v>
      </c>
      <c r="H30" s="12" t="s">
        <v>27</v>
      </c>
      <c r="I30" s="12">
        <f>IF(ISNA(VLOOKUP(Formato!I30,Copia!$E$68:$G$91,3,FALSE))=TRUE,0,VLOOKUP(Formato!I30,Copia!$E$68:$G$91,3,FALSE))</f>
        <v>0</v>
      </c>
      <c r="J30" s="12" t="s">
        <v>26</v>
      </c>
      <c r="K30" s="12">
        <f>IF(ISNA(VLOOKUP(Formato!K30,Copia!$E$68:$G$91,3,FALSE))=TRUE,0,VLOOKUP(Formato!K30,Copia!$E$68:$G$91,3,FALSE))</f>
        <v>0</v>
      </c>
      <c r="L30" s="12" t="s">
        <v>27</v>
      </c>
      <c r="M30" s="12">
        <f>IF(ISNA(VLOOKUP(Formato!M30,Copia!$E$68:$G$91,3,FALSE))=TRUE,0,VLOOKUP(Formato!M30,Copia!$E$68:$G$91,3,FALSE))</f>
        <v>0</v>
      </c>
      <c r="N30" s="12" t="s">
        <v>26</v>
      </c>
      <c r="O30" s="12">
        <f>IF(ISNA(VLOOKUP(Formato!O30,Copia!$E$68:$G$91,3,FALSE))=TRUE,0,VLOOKUP(Formato!O30,Copia!$E$68:$G$91,3,FALSE))</f>
        <v>0</v>
      </c>
      <c r="P30" s="12" t="e">
        <f t="shared" si="2"/>
        <v>#N/A</v>
      </c>
      <c r="Q30" s="13"/>
      <c r="R30" s="12">
        <v>31</v>
      </c>
      <c r="S30" s="12" t="e">
        <f t="shared" si="1"/>
        <v>#N/A</v>
      </c>
      <c r="T30" s="12">
        <f>IF(ISNA(VLOOKUP(Formato!T30,Copia!$E$68:$G$91,3,FALSE))=TRUE,0,VLOOKUP(Formato!T30,Copia!$E$68:$G$91,3,FALSE))</f>
        <v>0</v>
      </c>
      <c r="U30" s="12" t="s">
        <v>26</v>
      </c>
      <c r="V30" s="12">
        <f>IF(ISNA(VLOOKUP(Formato!V30,Copia!$E$68:$G$91,3,FALSE))=TRUE,0,VLOOKUP(Formato!V30,Copia!$E$68:$G$91,3,FALSE))</f>
        <v>0</v>
      </c>
      <c r="W30" s="12" t="s">
        <v>27</v>
      </c>
      <c r="X30" s="12">
        <f>IF(ISNA(VLOOKUP(Formato!X30,Copia!$E$68:$G$91,3,FALSE))=TRUE,0,VLOOKUP(Formato!X30,Copia!$E$68:$G$91,3,FALSE))</f>
        <v>0</v>
      </c>
      <c r="Y30" s="12" t="s">
        <v>26</v>
      </c>
      <c r="Z30" s="12">
        <f>IF(ISNA(VLOOKUP(Formato!Z30,Copia!$E$68:$G$91,3,FALSE))=TRUE,0,VLOOKUP(Formato!Z30,Copia!$E$68:$G$91,3,FALSE))</f>
        <v>0</v>
      </c>
      <c r="AA30" s="12" t="s">
        <v>27</v>
      </c>
      <c r="AB30" s="12">
        <f>IF(ISNA(VLOOKUP(Formato!AB30,Copia!$E$68:$G$91,3,FALSE))=TRUE,0,VLOOKUP(Formato!AB30,Copia!$E$68:$G$91,3,FALSE))</f>
        <v>0</v>
      </c>
      <c r="AC30" s="12" t="s">
        <v>26</v>
      </c>
      <c r="AD30" s="12">
        <f>IF(ISNA(VLOOKUP(Formato!AD30,Copia!$E$68:$G$91,3,FALSE))=TRUE,0,VLOOKUP(Formato!AD30,Copia!$E$68:$G$91,3,FALSE))</f>
        <v>0</v>
      </c>
      <c r="AE30" s="12" t="e">
        <f t="shared" si="3"/>
        <v>#N/A</v>
      </c>
    </row>
    <row r="31" spans="3:31" ht="23.25" customHeight="1" x14ac:dyDescent="0.2">
      <c r="C31" s="12">
        <v>11</v>
      </c>
      <c r="D31" s="12" t="e">
        <f t="shared" si="0"/>
        <v>#N/A</v>
      </c>
      <c r="E31" s="12">
        <f>IF(ISNA(VLOOKUP(Formato!E31,Copia!$E$68:$G$91,3,FALSE))=TRUE,0,VLOOKUP(Formato!E31,Copia!$E$68:$G$91,3,FALSE))</f>
        <v>0</v>
      </c>
      <c r="F31" s="12" t="s">
        <v>26</v>
      </c>
      <c r="G31" s="12">
        <f>IF(ISNA(VLOOKUP(Formato!G31,Copia!$E$68:$G$91,3,FALSE))=TRUE,0,VLOOKUP(Formato!G31,Copia!$E$68:$G$91,3,FALSE))</f>
        <v>0</v>
      </c>
      <c r="H31" s="12" t="s">
        <v>27</v>
      </c>
      <c r="I31" s="12">
        <f>IF(ISNA(VLOOKUP(Formato!I31,Copia!$E$68:$G$91,3,FALSE))=TRUE,0,VLOOKUP(Formato!I31,Copia!$E$68:$G$91,3,FALSE))</f>
        <v>0</v>
      </c>
      <c r="J31" s="12" t="s">
        <v>26</v>
      </c>
      <c r="K31" s="12">
        <f>IF(ISNA(VLOOKUP(Formato!K31,Copia!$E$68:$G$91,3,FALSE))=TRUE,0,VLOOKUP(Formato!K31,Copia!$E$68:$G$91,3,FALSE))</f>
        <v>0</v>
      </c>
      <c r="L31" s="12" t="s">
        <v>27</v>
      </c>
      <c r="M31" s="12">
        <f>IF(ISNA(VLOOKUP(Formato!M31,Copia!$E$68:$G$91,3,FALSE))=TRUE,0,VLOOKUP(Formato!M31,Copia!$E$68:$G$91,3,FALSE))</f>
        <v>0</v>
      </c>
      <c r="N31" s="12" t="s">
        <v>26</v>
      </c>
      <c r="O31" s="12">
        <f>IF(ISNA(VLOOKUP(Formato!O31,Copia!$E$68:$G$91,3,FALSE))=TRUE,0,VLOOKUP(Formato!O31,Copia!$E$68:$G$91,3,FALSE))</f>
        <v>0</v>
      </c>
      <c r="P31" s="12" t="e">
        <f t="shared" si="2"/>
        <v>#N/A</v>
      </c>
    </row>
    <row r="32" spans="3:31" ht="23.25" customHeight="1" x14ac:dyDescent="0.3">
      <c r="C32" s="12">
        <v>12</v>
      </c>
      <c r="D32" s="12" t="e">
        <f t="shared" si="0"/>
        <v>#N/A</v>
      </c>
      <c r="E32" s="12">
        <f>IF(ISNA(VLOOKUP(Formato!E32,Copia!$E$68:$G$91,3,FALSE))=TRUE,0,VLOOKUP(Formato!E32,Copia!$E$68:$G$91,3,FALSE))</f>
        <v>0</v>
      </c>
      <c r="F32" s="12" t="s">
        <v>26</v>
      </c>
      <c r="G32" s="12">
        <f>IF(ISNA(VLOOKUP(Formato!G32,Copia!$E$68:$G$91,3,FALSE))=TRUE,0,VLOOKUP(Formato!G32,Copia!$E$68:$G$91,3,FALSE))</f>
        <v>0</v>
      </c>
      <c r="H32" s="12" t="s">
        <v>27</v>
      </c>
      <c r="I32" s="12">
        <f>IF(ISNA(VLOOKUP(Formato!I32,Copia!$E$68:$G$91,3,FALSE))=TRUE,0,VLOOKUP(Formato!I32,Copia!$E$68:$G$91,3,FALSE))</f>
        <v>0</v>
      </c>
      <c r="J32" s="12" t="s">
        <v>26</v>
      </c>
      <c r="K32" s="12">
        <f>IF(ISNA(VLOOKUP(Formato!K32,Copia!$E$68:$G$91,3,FALSE))=TRUE,0,VLOOKUP(Formato!K32,Copia!$E$68:$G$91,3,FALSE))</f>
        <v>0</v>
      </c>
      <c r="L32" s="12" t="s">
        <v>27</v>
      </c>
      <c r="M32" s="12">
        <f>IF(ISNA(VLOOKUP(Formato!M32,Copia!$E$68:$G$91,3,FALSE))=TRUE,0,VLOOKUP(Formato!M32,Copia!$E$68:$G$91,3,FALSE))</f>
        <v>0</v>
      </c>
      <c r="N32" s="12" t="s">
        <v>26</v>
      </c>
      <c r="O32" s="12">
        <f>IF(ISNA(VLOOKUP(Formato!O32,Copia!$E$68:$G$91,3,FALSE))=TRUE,0,VLOOKUP(Formato!O32,Copia!$E$68:$G$91,3,FALSE))</f>
        <v>0</v>
      </c>
      <c r="P32" s="12" t="e">
        <f t="shared" si="2"/>
        <v>#N/A</v>
      </c>
      <c r="R32" s="8" t="s">
        <v>28</v>
      </c>
      <c r="AE32" s="7" t="e">
        <f>SUM(AE21:AE30,P21:P41)</f>
        <v>#N/A</v>
      </c>
    </row>
    <row r="33" spans="3:31" ht="23.25" customHeight="1" x14ac:dyDescent="0.2">
      <c r="C33" s="12">
        <v>13</v>
      </c>
      <c r="D33" s="12" t="e">
        <f t="shared" si="0"/>
        <v>#N/A</v>
      </c>
      <c r="E33" s="12">
        <f>IF(ISNA(VLOOKUP(Formato!E33,Copia!$E$68:$G$91,3,FALSE))=TRUE,0,VLOOKUP(Formato!E33,Copia!$E$68:$G$91,3,FALSE))</f>
        <v>0</v>
      </c>
      <c r="F33" s="12" t="s">
        <v>26</v>
      </c>
      <c r="G33" s="12">
        <f>IF(ISNA(VLOOKUP(Formato!G33,Copia!$E$68:$G$91,3,FALSE))=TRUE,0,VLOOKUP(Formato!G33,Copia!$E$68:$G$91,3,FALSE))</f>
        <v>0</v>
      </c>
      <c r="H33" s="12" t="s">
        <v>27</v>
      </c>
      <c r="I33" s="12">
        <f>IF(ISNA(VLOOKUP(Formato!I33,Copia!$E$68:$G$91,3,FALSE))=TRUE,0,VLOOKUP(Formato!I33,Copia!$E$68:$G$91,3,FALSE))</f>
        <v>0</v>
      </c>
      <c r="J33" s="12" t="s">
        <v>26</v>
      </c>
      <c r="K33" s="12">
        <f>IF(ISNA(VLOOKUP(Formato!K33,Copia!$E$68:$G$91,3,FALSE))=TRUE,0,VLOOKUP(Formato!K33,Copia!$E$68:$G$91,3,FALSE))</f>
        <v>0</v>
      </c>
      <c r="L33" s="12" t="s">
        <v>27</v>
      </c>
      <c r="M33" s="12">
        <f>IF(ISNA(VLOOKUP(Formato!M33,Copia!$E$68:$G$91,3,FALSE))=TRUE,0,VLOOKUP(Formato!M33,Copia!$E$68:$G$91,3,FALSE))</f>
        <v>0</v>
      </c>
      <c r="N33" s="12" t="s">
        <v>26</v>
      </c>
      <c r="O33" s="12">
        <f>IF(ISNA(VLOOKUP(Formato!O33,Copia!$E$68:$G$91,3,FALSE))=TRUE,0,VLOOKUP(Formato!O33,Copia!$E$68:$G$91,3,FALSE))</f>
        <v>0</v>
      </c>
      <c r="P33" s="12" t="e">
        <f t="shared" si="2"/>
        <v>#N/A</v>
      </c>
    </row>
    <row r="34" spans="3:31" ht="23.25" customHeight="1" x14ac:dyDescent="0.2">
      <c r="C34" s="12">
        <v>14</v>
      </c>
      <c r="D34" s="12" t="e">
        <f t="shared" si="0"/>
        <v>#N/A</v>
      </c>
      <c r="E34" s="12">
        <f>IF(ISNA(VLOOKUP(Formato!E34,Copia!$E$68:$G$91,3,FALSE))=TRUE,0,VLOOKUP(Formato!E34,Copia!$E$68:$G$91,3,FALSE))</f>
        <v>0</v>
      </c>
      <c r="F34" s="12" t="s">
        <v>26</v>
      </c>
      <c r="G34" s="12">
        <f>IF(ISNA(VLOOKUP(Formato!G34,Copia!$E$68:$G$91,3,FALSE))=TRUE,0,VLOOKUP(Formato!G34,Copia!$E$68:$G$91,3,FALSE))</f>
        <v>0</v>
      </c>
      <c r="H34" s="12" t="s">
        <v>27</v>
      </c>
      <c r="I34" s="12">
        <f>IF(ISNA(VLOOKUP(Formato!I34,Copia!$E$68:$G$91,3,FALSE))=TRUE,0,VLOOKUP(Formato!I34,Copia!$E$68:$G$91,3,FALSE))</f>
        <v>0</v>
      </c>
      <c r="J34" s="12" t="s">
        <v>26</v>
      </c>
      <c r="K34" s="12">
        <f>IF(ISNA(VLOOKUP(Formato!K34,Copia!$E$68:$G$91,3,FALSE))=TRUE,0,VLOOKUP(Formato!K34,Copia!$E$68:$G$91,3,FALSE))</f>
        <v>0</v>
      </c>
      <c r="L34" s="12" t="s">
        <v>27</v>
      </c>
      <c r="M34" s="12">
        <f>IF(ISNA(VLOOKUP(Formato!M34,Copia!$E$68:$G$91,3,FALSE))=TRUE,0,VLOOKUP(Formato!M34,Copia!$E$68:$G$91,3,FALSE))</f>
        <v>0</v>
      </c>
      <c r="N34" s="12" t="s">
        <v>26</v>
      </c>
      <c r="O34" s="12">
        <f>IF(ISNA(VLOOKUP(Formato!O34,Copia!$E$68:$G$91,3,FALSE))=TRUE,0,VLOOKUP(Formato!O34,Copia!$E$68:$G$91,3,FALSE))</f>
        <v>0</v>
      </c>
      <c r="P34" s="12" t="e">
        <f t="shared" si="2"/>
        <v>#N/A</v>
      </c>
    </row>
    <row r="35" spans="3:31" ht="23.25" customHeight="1" x14ac:dyDescent="0.2">
      <c r="C35" s="12">
        <v>15</v>
      </c>
      <c r="D35" s="12" t="e">
        <f t="shared" si="0"/>
        <v>#N/A</v>
      </c>
      <c r="E35" s="12">
        <f>IF(ISNA(VLOOKUP(Formato!E35,Copia!$E$68:$G$91,3,FALSE))=TRUE,0,VLOOKUP(Formato!E35,Copia!$E$68:$G$91,3,FALSE))</f>
        <v>0</v>
      </c>
      <c r="F35" s="12" t="s">
        <v>26</v>
      </c>
      <c r="G35" s="12">
        <f>IF(ISNA(VLOOKUP(Formato!G35,Copia!$E$68:$G$91,3,FALSE))=TRUE,0,VLOOKUP(Formato!G35,Copia!$E$68:$G$91,3,FALSE))</f>
        <v>0</v>
      </c>
      <c r="H35" s="12" t="s">
        <v>27</v>
      </c>
      <c r="I35" s="12">
        <f>IF(ISNA(VLOOKUP(Formato!I35,Copia!$E$68:$G$91,3,FALSE))=TRUE,0,VLOOKUP(Formato!I35,Copia!$E$68:$G$91,3,FALSE))</f>
        <v>0</v>
      </c>
      <c r="J35" s="12" t="s">
        <v>26</v>
      </c>
      <c r="K35" s="12">
        <f>IF(ISNA(VLOOKUP(Formato!K35,Copia!$E$68:$G$91,3,FALSE))=TRUE,0,VLOOKUP(Formato!K35,Copia!$E$68:$G$91,3,FALSE))</f>
        <v>0</v>
      </c>
      <c r="L35" s="12" t="s">
        <v>27</v>
      </c>
      <c r="M35" s="12">
        <f>IF(ISNA(VLOOKUP(Formato!M35,Copia!$E$68:$G$91,3,FALSE))=TRUE,0,VLOOKUP(Formato!M35,Copia!$E$68:$G$91,3,FALSE))</f>
        <v>0</v>
      </c>
      <c r="N35" s="12" t="s">
        <v>26</v>
      </c>
      <c r="O35" s="12">
        <f>IF(ISNA(VLOOKUP(Formato!O35,Copia!$E$68:$G$91,3,FALSE))=TRUE,0,VLOOKUP(Formato!O35,Copia!$E$68:$G$91,3,FALSE))</f>
        <v>0</v>
      </c>
      <c r="P35" s="12" t="e">
        <f t="shared" si="2"/>
        <v>#N/A</v>
      </c>
    </row>
    <row r="36" spans="3:31" ht="23.25" customHeight="1" x14ac:dyDescent="0.2">
      <c r="C36" s="12">
        <v>16</v>
      </c>
      <c r="D36" s="12" t="e">
        <f t="shared" si="0"/>
        <v>#N/A</v>
      </c>
      <c r="E36" s="12">
        <f>IF(ISNA(VLOOKUP(Formato!E36,Copia!$E$68:$G$91,3,FALSE))=TRUE,0,VLOOKUP(Formato!E36,Copia!$E$68:$G$91,3,FALSE))</f>
        <v>0</v>
      </c>
      <c r="F36" s="12" t="s">
        <v>26</v>
      </c>
      <c r="G36" s="12">
        <f>IF(ISNA(VLOOKUP(Formato!G36,Copia!$E$68:$G$91,3,FALSE))=TRUE,0,VLOOKUP(Formato!G36,Copia!$E$68:$G$91,3,FALSE))</f>
        <v>0</v>
      </c>
      <c r="H36" s="12" t="s">
        <v>27</v>
      </c>
      <c r="I36" s="12">
        <f>IF(ISNA(VLOOKUP(Formato!I36,Copia!$E$68:$G$91,3,FALSE))=TRUE,0,VLOOKUP(Formato!I36,Copia!$E$68:$G$91,3,FALSE))</f>
        <v>0</v>
      </c>
      <c r="J36" s="12" t="s">
        <v>26</v>
      </c>
      <c r="K36" s="12">
        <f>IF(ISNA(VLOOKUP(Formato!K36,Copia!$E$68:$G$91,3,FALSE))=TRUE,0,VLOOKUP(Formato!K36,Copia!$E$68:$G$91,3,FALSE))</f>
        <v>0</v>
      </c>
      <c r="L36" s="12" t="s">
        <v>27</v>
      </c>
      <c r="M36" s="12">
        <f>IF(ISNA(VLOOKUP(Formato!M36,Copia!$E$68:$G$91,3,FALSE))=TRUE,0,VLOOKUP(Formato!M36,Copia!$E$68:$G$91,3,FALSE))</f>
        <v>0</v>
      </c>
      <c r="N36" s="12" t="s">
        <v>26</v>
      </c>
      <c r="O36" s="12">
        <f>IF(ISNA(VLOOKUP(Formato!O36,Copia!$E$68:$G$91,3,FALSE))=TRUE,0,VLOOKUP(Formato!O36,Copia!$E$68:$G$91,3,FALSE))</f>
        <v>0</v>
      </c>
      <c r="P36" s="12" t="e">
        <f t="shared" si="2"/>
        <v>#N/A</v>
      </c>
      <c r="R36" s="11"/>
      <c r="S36" s="11"/>
      <c r="T36" s="11"/>
      <c r="U36" s="11"/>
      <c r="V36" s="11"/>
      <c r="Z36" s="11"/>
      <c r="AA36" s="11"/>
      <c r="AB36" s="11"/>
      <c r="AC36" s="11"/>
      <c r="AD36" s="11"/>
      <c r="AE36" s="11"/>
    </row>
    <row r="37" spans="3:31" ht="23.25" customHeight="1" x14ac:dyDescent="0.2">
      <c r="C37" s="12">
        <v>17</v>
      </c>
      <c r="D37" s="12" t="e">
        <f t="shared" si="0"/>
        <v>#N/A</v>
      </c>
      <c r="E37" s="12">
        <f>IF(ISNA(VLOOKUP(Formato!E37,Copia!$E$68:$G$91,3,FALSE))=TRUE,0,VLOOKUP(Formato!E37,Copia!$E$68:$G$91,3,FALSE))</f>
        <v>0</v>
      </c>
      <c r="F37" s="12" t="s">
        <v>26</v>
      </c>
      <c r="G37" s="12">
        <f>IF(ISNA(VLOOKUP(Formato!G37,Copia!$E$68:$G$91,3,FALSE))=TRUE,0,VLOOKUP(Formato!G37,Copia!$E$68:$G$91,3,FALSE))</f>
        <v>0</v>
      </c>
      <c r="H37" s="12" t="s">
        <v>27</v>
      </c>
      <c r="I37" s="12">
        <f>IF(ISNA(VLOOKUP(Formato!I37,Copia!$E$68:$G$91,3,FALSE))=TRUE,0,VLOOKUP(Formato!I37,Copia!$E$68:$G$91,3,FALSE))</f>
        <v>0</v>
      </c>
      <c r="J37" s="12" t="s">
        <v>26</v>
      </c>
      <c r="K37" s="12">
        <f>IF(ISNA(VLOOKUP(Formato!K37,Copia!$E$68:$G$91,3,FALSE))=TRUE,0,VLOOKUP(Formato!K37,Copia!$E$68:$G$91,3,FALSE))</f>
        <v>0</v>
      </c>
      <c r="L37" s="12" t="s">
        <v>27</v>
      </c>
      <c r="M37" s="12">
        <f>IF(ISNA(VLOOKUP(Formato!M37,Copia!$E$68:$G$91,3,FALSE))=TRUE,0,VLOOKUP(Formato!M37,Copia!$E$68:$G$91,3,FALSE))</f>
        <v>0</v>
      </c>
      <c r="N37" s="12" t="s">
        <v>26</v>
      </c>
      <c r="O37" s="12">
        <f>IF(ISNA(VLOOKUP(Formato!O37,Copia!$E$68:$G$91,3,FALSE))=TRUE,0,VLOOKUP(Formato!O37,Copia!$E$68:$G$91,3,FALSE))</f>
        <v>0</v>
      </c>
      <c r="P37" s="12" t="e">
        <f t="shared" si="2"/>
        <v>#N/A</v>
      </c>
      <c r="R37" s="131" t="s">
        <v>41</v>
      </c>
      <c r="S37" s="131"/>
      <c r="T37" s="131"/>
      <c r="U37" s="131"/>
      <c r="V37" s="131"/>
      <c r="Z37" s="131" t="s">
        <v>42</v>
      </c>
      <c r="AA37" s="131"/>
      <c r="AB37" s="131"/>
      <c r="AC37" s="131"/>
      <c r="AD37" s="131"/>
      <c r="AE37" s="131"/>
    </row>
    <row r="38" spans="3:31" ht="23.25" customHeight="1" thickBot="1" x14ac:dyDescent="0.25">
      <c r="C38" s="12">
        <v>18</v>
      </c>
      <c r="D38" s="12" t="e">
        <f t="shared" si="0"/>
        <v>#N/A</v>
      </c>
      <c r="E38" s="12">
        <f>IF(ISNA(VLOOKUP(Formato!E38,Copia!$E$68:$G$91,3,FALSE))=TRUE,0,VLOOKUP(Formato!E38,Copia!$E$68:$G$91,3,FALSE))</f>
        <v>0</v>
      </c>
      <c r="F38" s="12" t="s">
        <v>26</v>
      </c>
      <c r="G38" s="12">
        <f>IF(ISNA(VLOOKUP(Formato!G38,Copia!$E$68:$G$91,3,FALSE))=TRUE,0,VLOOKUP(Formato!G38,Copia!$E$68:$G$91,3,FALSE))</f>
        <v>0</v>
      </c>
      <c r="H38" s="12" t="s">
        <v>27</v>
      </c>
      <c r="I38" s="12">
        <f>IF(ISNA(VLOOKUP(Formato!I38,Copia!$E$68:$G$91,3,FALSE))=TRUE,0,VLOOKUP(Formato!I38,Copia!$E$68:$G$91,3,FALSE))</f>
        <v>0</v>
      </c>
      <c r="J38" s="12" t="s">
        <v>26</v>
      </c>
      <c r="K38" s="12">
        <f>IF(ISNA(VLOOKUP(Formato!K38,Copia!$E$68:$G$91,3,FALSE))=TRUE,0,VLOOKUP(Formato!K38,Copia!$E$68:$G$91,3,FALSE))</f>
        <v>0</v>
      </c>
      <c r="L38" s="12" t="s">
        <v>27</v>
      </c>
      <c r="M38" s="12">
        <f>IF(ISNA(VLOOKUP(Formato!M38,Copia!$E$68:$G$91,3,FALSE))=TRUE,0,VLOOKUP(Formato!M38,Copia!$E$68:$G$91,3,FALSE))</f>
        <v>0</v>
      </c>
      <c r="N38" s="12" t="s">
        <v>26</v>
      </c>
      <c r="O38" s="12">
        <f>IF(ISNA(VLOOKUP(Formato!O38,Copia!$E$68:$G$91,3,FALSE))=TRUE,0,VLOOKUP(Formato!O38,Copia!$E$68:$G$91,3,FALSE))</f>
        <v>0</v>
      </c>
      <c r="P38" s="12" t="e">
        <f t="shared" si="2"/>
        <v>#N/A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3:31" ht="23.25" customHeight="1" thickTop="1" x14ac:dyDescent="0.2">
      <c r="C39" s="12">
        <v>19</v>
      </c>
      <c r="D39" s="12" t="e">
        <f t="shared" si="0"/>
        <v>#N/A</v>
      </c>
      <c r="E39" s="12">
        <f>IF(ISNA(VLOOKUP(Formato!E39,Copia!$E$68:$G$91,3,FALSE))=TRUE,0,VLOOKUP(Formato!E39,Copia!$E$68:$G$91,3,FALSE))</f>
        <v>0</v>
      </c>
      <c r="F39" s="12" t="s">
        <v>26</v>
      </c>
      <c r="G39" s="12">
        <f>IF(ISNA(VLOOKUP(Formato!G39,Copia!$E$68:$G$91,3,FALSE))=TRUE,0,VLOOKUP(Formato!G39,Copia!$E$68:$G$91,3,FALSE))</f>
        <v>0</v>
      </c>
      <c r="H39" s="12" t="s">
        <v>27</v>
      </c>
      <c r="I39" s="12">
        <f>IF(ISNA(VLOOKUP(Formato!I39,Copia!$E$68:$G$91,3,FALSE))=TRUE,0,VLOOKUP(Formato!I39,Copia!$E$68:$G$91,3,FALSE))</f>
        <v>0</v>
      </c>
      <c r="J39" s="12" t="s">
        <v>26</v>
      </c>
      <c r="K39" s="12">
        <f>IF(ISNA(VLOOKUP(Formato!K39,Copia!$E$68:$G$91,3,FALSE))=TRUE,0,VLOOKUP(Formato!K39,Copia!$E$68:$G$91,3,FALSE))</f>
        <v>0</v>
      </c>
      <c r="L39" s="12" t="s">
        <v>27</v>
      </c>
      <c r="M39" s="12">
        <f>IF(ISNA(VLOOKUP(Formato!M39,Copia!$E$68:$G$91,3,FALSE))=TRUE,0,VLOOKUP(Formato!M39,Copia!$E$68:$G$91,3,FALSE))</f>
        <v>0</v>
      </c>
      <c r="N39" s="12" t="s">
        <v>26</v>
      </c>
      <c r="O39" s="12">
        <f>IF(ISNA(VLOOKUP(Formato!O39,Copia!$E$68:$G$91,3,FALSE))=TRUE,0,VLOOKUP(Formato!O39,Copia!$E$68:$G$91,3,FALSE))</f>
        <v>0</v>
      </c>
      <c r="P39" s="12" t="e">
        <f t="shared" si="2"/>
        <v>#N/A</v>
      </c>
      <c r="R39" s="136" t="s">
        <v>43</v>
      </c>
      <c r="S39" s="137"/>
      <c r="T39" s="137"/>
      <c r="U39" s="137" t="s">
        <v>44</v>
      </c>
      <c r="V39" s="137"/>
      <c r="W39" s="137"/>
      <c r="X39" s="137"/>
      <c r="Y39" s="137"/>
      <c r="Z39" s="137"/>
      <c r="AA39" s="137"/>
      <c r="AB39" s="137" t="s">
        <v>45</v>
      </c>
      <c r="AC39" s="137"/>
      <c r="AD39" s="137"/>
      <c r="AE39" s="138"/>
    </row>
    <row r="40" spans="3:31" ht="23.25" customHeight="1" x14ac:dyDescent="0.2">
      <c r="C40" s="12">
        <v>20</v>
      </c>
      <c r="D40" s="12" t="e">
        <f t="shared" si="0"/>
        <v>#N/A</v>
      </c>
      <c r="E40" s="12">
        <f>IF(ISNA(VLOOKUP(Formato!E40,Copia!$E$68:$G$91,3,FALSE))=TRUE,0,VLOOKUP(Formato!E40,Copia!$E$68:$G$91,3,FALSE))</f>
        <v>0</v>
      </c>
      <c r="F40" s="12" t="s">
        <v>26</v>
      </c>
      <c r="G40" s="12">
        <f>IF(ISNA(VLOOKUP(Formato!G40,Copia!$E$68:$G$91,3,FALSE))=TRUE,0,VLOOKUP(Formato!G40,Copia!$E$68:$G$91,3,FALSE))</f>
        <v>0</v>
      </c>
      <c r="H40" s="12" t="s">
        <v>27</v>
      </c>
      <c r="I40" s="12">
        <f>IF(ISNA(VLOOKUP(Formato!I40,Copia!$E$68:$G$91,3,FALSE))=TRUE,0,VLOOKUP(Formato!I40,Copia!$E$68:$G$91,3,FALSE))</f>
        <v>0</v>
      </c>
      <c r="J40" s="12" t="s">
        <v>26</v>
      </c>
      <c r="K40" s="12">
        <f>IF(ISNA(VLOOKUP(Formato!K40,Copia!$E$68:$G$91,3,FALSE))=TRUE,0,VLOOKUP(Formato!K40,Copia!$E$68:$G$91,3,FALSE))</f>
        <v>0</v>
      </c>
      <c r="L40" s="12" t="s">
        <v>27</v>
      </c>
      <c r="M40" s="12">
        <f>IF(ISNA(VLOOKUP(Formato!M40,Copia!$E$68:$G$91,3,FALSE))=TRUE,0,VLOOKUP(Formato!M40,Copia!$E$68:$G$91,3,FALSE))</f>
        <v>0</v>
      </c>
      <c r="N40" s="12" t="s">
        <v>26</v>
      </c>
      <c r="O40" s="12">
        <f>IF(ISNA(VLOOKUP(Formato!O40,Copia!$E$68:$G$91,3,FALSE))=TRUE,0,VLOOKUP(Formato!O40,Copia!$E$68:$G$91,3,FALSE))</f>
        <v>0</v>
      </c>
      <c r="P40" s="12" t="e">
        <f t="shared" si="2"/>
        <v>#N/A</v>
      </c>
      <c r="R40" s="132" t="s">
        <v>46</v>
      </c>
      <c r="S40" s="133"/>
      <c r="T40" s="133"/>
      <c r="U40" s="133" t="s">
        <v>47</v>
      </c>
      <c r="V40" s="133"/>
      <c r="W40" s="133"/>
      <c r="X40" s="133"/>
      <c r="Y40" s="133"/>
      <c r="Z40" s="133"/>
      <c r="AA40" s="133"/>
      <c r="AB40" s="126" t="s">
        <v>48</v>
      </c>
      <c r="AC40" s="126"/>
      <c r="AD40" s="126"/>
      <c r="AE40" s="127"/>
    </row>
    <row r="41" spans="3:31" ht="23.25" customHeight="1" thickBot="1" x14ac:dyDescent="0.25">
      <c r="C41" s="12">
        <v>21</v>
      </c>
      <c r="D41" s="12" t="e">
        <f t="shared" si="0"/>
        <v>#N/A</v>
      </c>
      <c r="E41" s="12">
        <f>IF(ISNA(VLOOKUP(Formato!E41,Copia!$E$68:$G$91,3,FALSE))=TRUE,0,VLOOKUP(Formato!E41,Copia!$E$68:$G$91,3,FALSE))</f>
        <v>0</v>
      </c>
      <c r="F41" s="12" t="s">
        <v>26</v>
      </c>
      <c r="G41" s="12">
        <f>IF(ISNA(VLOOKUP(Formato!G41,Copia!$E$68:$G$91,3,FALSE))=TRUE,0,VLOOKUP(Formato!G41,Copia!$E$68:$G$91,3,FALSE))</f>
        <v>0</v>
      </c>
      <c r="H41" s="12" t="s">
        <v>27</v>
      </c>
      <c r="I41" s="12">
        <f>IF(ISNA(VLOOKUP(Formato!I41,Copia!$E$68:$G$91,3,FALSE))=TRUE,0,VLOOKUP(Formato!I41,Copia!$E$68:$G$91,3,FALSE))</f>
        <v>0</v>
      </c>
      <c r="J41" s="12" t="s">
        <v>26</v>
      </c>
      <c r="K41" s="12">
        <f>IF(ISNA(VLOOKUP(Formato!K41,Copia!$E$68:$G$91,3,FALSE))=TRUE,0,VLOOKUP(Formato!K41,Copia!$E$68:$G$91,3,FALSE))</f>
        <v>0</v>
      </c>
      <c r="L41" s="12" t="s">
        <v>27</v>
      </c>
      <c r="M41" s="12">
        <f>IF(ISNA(VLOOKUP(Formato!M41,Copia!$E$68:$G$91,3,FALSE))=TRUE,0,VLOOKUP(Formato!M41,Copia!$E$68:$G$91,3,FALSE))</f>
        <v>0</v>
      </c>
      <c r="N41" s="12" t="s">
        <v>26</v>
      </c>
      <c r="O41" s="12">
        <f>IF(ISNA(VLOOKUP(Formato!O41,Copia!$E$68:$G$91,3,FALSE))=TRUE,0,VLOOKUP(Formato!O41,Copia!$E$68:$G$91,3,FALSE))</f>
        <v>0</v>
      </c>
      <c r="P41" s="12" t="e">
        <f t="shared" si="2"/>
        <v>#N/A</v>
      </c>
      <c r="R41" s="134"/>
      <c r="S41" s="135"/>
      <c r="T41" s="135"/>
      <c r="U41" s="135"/>
      <c r="V41" s="135"/>
      <c r="W41" s="135"/>
      <c r="X41" s="135"/>
      <c r="Y41" s="135"/>
      <c r="Z41" s="135"/>
      <c r="AA41" s="135"/>
      <c r="AB41" s="128"/>
      <c r="AC41" s="128"/>
      <c r="AD41" s="128"/>
      <c r="AE41" s="129"/>
    </row>
    <row r="43" spans="3:31" x14ac:dyDescent="0.2">
      <c r="D43" s="2"/>
    </row>
    <row r="44" spans="3:31" x14ac:dyDescent="0.2">
      <c r="D44" s="2"/>
    </row>
    <row r="45" spans="3:31" x14ac:dyDescent="0.2">
      <c r="D45" s="2"/>
    </row>
    <row r="46" spans="3:31" x14ac:dyDescent="0.2">
      <c r="D46" s="2"/>
    </row>
    <row r="47" spans="3:31" x14ac:dyDescent="0.2">
      <c r="D47" s="2"/>
    </row>
    <row r="48" spans="3:31" x14ac:dyDescent="0.2">
      <c r="D48" s="2"/>
    </row>
    <row r="49" spans="4:10" x14ac:dyDescent="0.2">
      <c r="D49" s="5">
        <v>2009</v>
      </c>
      <c r="F49" s="3" t="s">
        <v>2</v>
      </c>
      <c r="G49" s="4">
        <v>1</v>
      </c>
      <c r="I49" s="3">
        <v>1</v>
      </c>
      <c r="J49" s="3" t="s">
        <v>17</v>
      </c>
    </row>
    <row r="50" spans="4:10" x14ac:dyDescent="0.2">
      <c r="D50" s="5">
        <v>2010</v>
      </c>
      <c r="F50" s="3" t="s">
        <v>3</v>
      </c>
      <c r="G50" s="4">
        <v>2</v>
      </c>
      <c r="I50" s="3">
        <v>2</v>
      </c>
      <c r="J50" s="3" t="s">
        <v>18</v>
      </c>
    </row>
    <row r="51" spans="4:10" x14ac:dyDescent="0.2">
      <c r="D51" s="5">
        <v>2011</v>
      </c>
      <c r="F51" s="3" t="s">
        <v>4</v>
      </c>
      <c r="G51" s="4">
        <v>3</v>
      </c>
      <c r="I51" s="3">
        <v>3</v>
      </c>
      <c r="J51" s="3" t="s">
        <v>19</v>
      </c>
    </row>
    <row r="52" spans="4:10" x14ac:dyDescent="0.2">
      <c r="D52" s="5">
        <v>2012</v>
      </c>
      <c r="F52" s="3" t="s">
        <v>5</v>
      </c>
      <c r="G52" s="4">
        <v>4</v>
      </c>
      <c r="I52" s="3">
        <v>4</v>
      </c>
      <c r="J52" s="3" t="s">
        <v>20</v>
      </c>
    </row>
    <row r="53" spans="4:10" x14ac:dyDescent="0.2">
      <c r="D53" s="5">
        <v>2013</v>
      </c>
      <c r="F53" s="3" t="s">
        <v>6</v>
      </c>
      <c r="G53" s="4">
        <v>5</v>
      </c>
      <c r="I53" s="3">
        <v>5</v>
      </c>
      <c r="J53" s="3" t="s">
        <v>21</v>
      </c>
    </row>
    <row r="54" spans="4:10" x14ac:dyDescent="0.2">
      <c r="D54" s="5">
        <v>2014</v>
      </c>
      <c r="F54" s="3" t="s">
        <v>7</v>
      </c>
      <c r="G54" s="4">
        <v>6</v>
      </c>
      <c r="I54" s="3">
        <v>6</v>
      </c>
      <c r="J54" s="3" t="s">
        <v>22</v>
      </c>
    </row>
    <row r="55" spans="4:10" x14ac:dyDescent="0.2">
      <c r="D55" s="5">
        <v>2015</v>
      </c>
      <c r="F55" s="3" t="s">
        <v>8</v>
      </c>
      <c r="G55" s="4">
        <v>7</v>
      </c>
      <c r="I55" s="3">
        <v>7</v>
      </c>
      <c r="J55" s="3" t="s">
        <v>23</v>
      </c>
    </row>
    <row r="56" spans="4:10" x14ac:dyDescent="0.2">
      <c r="D56" s="5">
        <v>2016</v>
      </c>
      <c r="F56" s="3" t="s">
        <v>9</v>
      </c>
      <c r="G56" s="4">
        <v>8</v>
      </c>
    </row>
    <row r="57" spans="4:10" x14ac:dyDescent="0.2">
      <c r="D57" s="5">
        <v>2017</v>
      </c>
      <c r="F57" s="3" t="s">
        <v>10</v>
      </c>
      <c r="G57" s="4">
        <v>9</v>
      </c>
    </row>
    <row r="58" spans="4:10" x14ac:dyDescent="0.2">
      <c r="D58" s="5">
        <v>2018</v>
      </c>
      <c r="F58" s="3" t="s">
        <v>11</v>
      </c>
      <c r="G58" s="4">
        <v>10</v>
      </c>
    </row>
    <row r="59" spans="4:10" x14ac:dyDescent="0.2">
      <c r="D59" s="5">
        <v>2019</v>
      </c>
      <c r="F59" s="3" t="s">
        <v>12</v>
      </c>
      <c r="G59" s="4">
        <v>11</v>
      </c>
    </row>
    <row r="60" spans="4:10" x14ac:dyDescent="0.2">
      <c r="D60" s="5">
        <v>2020</v>
      </c>
      <c r="F60" s="3" t="s">
        <v>13</v>
      </c>
      <c r="G60" s="4">
        <v>12</v>
      </c>
    </row>
    <row r="61" spans="4:10" x14ac:dyDescent="0.2">
      <c r="D61" s="5">
        <v>2021</v>
      </c>
    </row>
    <row r="62" spans="4:10" x14ac:dyDescent="0.2">
      <c r="D62" s="5">
        <v>2022</v>
      </c>
    </row>
    <row r="63" spans="4:10" x14ac:dyDescent="0.2">
      <c r="D63" s="5">
        <v>2023</v>
      </c>
    </row>
    <row r="64" spans="4:10" x14ac:dyDescent="0.2">
      <c r="D64" s="5">
        <v>2024</v>
      </c>
    </row>
    <row r="65" spans="4:44" x14ac:dyDescent="0.2">
      <c r="D65" s="5">
        <v>2025</v>
      </c>
    </row>
    <row r="68" spans="4:44" x14ac:dyDescent="0.2">
      <c r="E68" s="45" t="str">
        <f>+Formato!E68</f>
        <v>1:00 a.m.</v>
      </c>
      <c r="F68" s="45">
        <f>+Formato!F68</f>
        <v>1</v>
      </c>
      <c r="G68" s="45">
        <f>+Formato!G68</f>
        <v>1</v>
      </c>
      <c r="H68" s="45" t="str">
        <f>+Formato!H68</f>
        <v>AM</v>
      </c>
    </row>
    <row r="69" spans="4:44" x14ac:dyDescent="0.2">
      <c r="E69" s="45" t="str">
        <f>+Formato!E69</f>
        <v>2:00 a.m.</v>
      </c>
      <c r="F69" s="45">
        <f>+Formato!F69</f>
        <v>2</v>
      </c>
      <c r="G69" s="45">
        <f>+Formato!G69</f>
        <v>2</v>
      </c>
      <c r="H69" s="45" t="str">
        <f>+Formato!H69</f>
        <v>AM</v>
      </c>
      <c r="T69" t="s">
        <v>86</v>
      </c>
    </row>
    <row r="70" spans="4:44" x14ac:dyDescent="0.2">
      <c r="E70" s="45" t="str">
        <f>+Formato!E70</f>
        <v>3:00 a.m.</v>
      </c>
      <c r="F70" s="45">
        <f>+Formato!F70</f>
        <v>3</v>
      </c>
      <c r="G70" s="45">
        <f>+Formato!G70</f>
        <v>3</v>
      </c>
      <c r="H70" s="45" t="str">
        <f>+Formato!H70</f>
        <v>AM</v>
      </c>
      <c r="T70" s="39">
        <v>1</v>
      </c>
      <c r="U70" s="39">
        <v>2</v>
      </c>
      <c r="V70" s="39">
        <v>3</v>
      </c>
      <c r="W70" s="39">
        <v>4</v>
      </c>
      <c r="X70" s="39">
        <v>5</v>
      </c>
      <c r="Y70" s="39">
        <v>6</v>
      </c>
      <c r="Z70" s="39">
        <v>7</v>
      </c>
      <c r="AA70" s="39">
        <v>8</v>
      </c>
      <c r="AB70" s="39">
        <v>9</v>
      </c>
      <c r="AC70" s="39">
        <v>10</v>
      </c>
      <c r="AD70" s="39">
        <v>11</v>
      </c>
      <c r="AE70" s="39">
        <v>12</v>
      </c>
      <c r="AF70" s="39">
        <v>13</v>
      </c>
      <c r="AG70" s="39">
        <v>14</v>
      </c>
      <c r="AH70" s="39">
        <v>15</v>
      </c>
      <c r="AI70" s="39">
        <v>16</v>
      </c>
      <c r="AJ70" s="39">
        <v>17</v>
      </c>
      <c r="AK70" s="39">
        <v>18</v>
      </c>
      <c r="AL70" s="39">
        <v>19</v>
      </c>
      <c r="AM70" s="39">
        <v>20</v>
      </c>
      <c r="AN70" s="39">
        <v>21</v>
      </c>
      <c r="AO70" s="39">
        <v>22</v>
      </c>
      <c r="AP70" s="39">
        <v>23</v>
      </c>
      <c r="AQ70" s="39">
        <v>24</v>
      </c>
      <c r="AR70" s="39" t="s">
        <v>87</v>
      </c>
    </row>
    <row r="71" spans="4:44" x14ac:dyDescent="0.2">
      <c r="E71" s="45" t="str">
        <f>+Formato!E71</f>
        <v>4:00 a.m.</v>
      </c>
      <c r="F71" s="45">
        <f>+Formato!F71</f>
        <v>4</v>
      </c>
      <c r="G71" s="45">
        <f>+Formato!G71</f>
        <v>4</v>
      </c>
      <c r="H71" s="45" t="str">
        <f>+Formato!H71</f>
        <v>AM</v>
      </c>
      <c r="S71" s="34" t="s">
        <v>84</v>
      </c>
      <c r="T71" s="37">
        <v>1</v>
      </c>
      <c r="U71" s="37">
        <v>1</v>
      </c>
      <c r="V71" s="37">
        <v>1</v>
      </c>
      <c r="W71" s="37">
        <v>1</v>
      </c>
      <c r="X71" s="37">
        <v>1</v>
      </c>
      <c r="Y71" s="37">
        <v>1</v>
      </c>
      <c r="Z71" s="37">
        <v>1</v>
      </c>
      <c r="AA71" s="37">
        <v>1</v>
      </c>
      <c r="AB71" s="37">
        <v>0</v>
      </c>
      <c r="AC71" s="37">
        <v>0</v>
      </c>
      <c r="AD71" s="37">
        <v>0</v>
      </c>
      <c r="AE71" s="37">
        <v>0</v>
      </c>
      <c r="AF71" s="37">
        <v>1</v>
      </c>
      <c r="AG71" s="37">
        <v>0</v>
      </c>
      <c r="AH71" s="37">
        <v>0</v>
      </c>
      <c r="AI71" s="37">
        <v>0</v>
      </c>
      <c r="AJ71" s="37">
        <v>0</v>
      </c>
      <c r="AK71" s="37">
        <v>1</v>
      </c>
      <c r="AL71" s="37">
        <v>1</v>
      </c>
      <c r="AM71" s="37">
        <v>1</v>
      </c>
      <c r="AN71" s="37">
        <v>1</v>
      </c>
      <c r="AO71" s="37">
        <v>1</v>
      </c>
      <c r="AP71" s="37">
        <v>1</v>
      </c>
      <c r="AQ71" s="37">
        <v>1</v>
      </c>
      <c r="AR71" s="38">
        <f>24-SUM(T71:AQ71)</f>
        <v>8</v>
      </c>
    </row>
    <row r="72" spans="4:44" x14ac:dyDescent="0.2">
      <c r="E72" s="45" t="str">
        <f>+Formato!E72</f>
        <v>5:00 a.m.</v>
      </c>
      <c r="F72" s="45">
        <f>+Formato!F72</f>
        <v>5</v>
      </c>
      <c r="G72" s="45">
        <f>+Formato!G72</f>
        <v>5</v>
      </c>
      <c r="H72" s="45" t="str">
        <f>+Formato!H72</f>
        <v>AM</v>
      </c>
      <c r="S72" s="3" t="s">
        <v>57</v>
      </c>
      <c r="T72" s="37">
        <v>1</v>
      </c>
      <c r="U72" s="37">
        <v>1</v>
      </c>
      <c r="V72" s="37">
        <v>1</v>
      </c>
      <c r="W72" s="37">
        <v>1</v>
      </c>
      <c r="X72" s="37">
        <v>1</v>
      </c>
      <c r="Y72" s="37">
        <v>1</v>
      </c>
      <c r="Z72" s="37">
        <v>1</v>
      </c>
      <c r="AA72" s="37">
        <v>1</v>
      </c>
      <c r="AB72" s="37">
        <v>0</v>
      </c>
      <c r="AC72" s="37">
        <v>0</v>
      </c>
      <c r="AD72" s="37">
        <v>0</v>
      </c>
      <c r="AE72" s="37">
        <v>0</v>
      </c>
      <c r="AF72" s="37">
        <v>1</v>
      </c>
      <c r="AG72" s="37">
        <v>1</v>
      </c>
      <c r="AH72" s="37">
        <v>0</v>
      </c>
      <c r="AI72" s="37">
        <v>0</v>
      </c>
      <c r="AJ72" s="37">
        <v>0</v>
      </c>
      <c r="AK72" s="37">
        <v>0</v>
      </c>
      <c r="AL72" s="37">
        <v>1</v>
      </c>
      <c r="AM72" s="37">
        <v>1</v>
      </c>
      <c r="AN72" s="37">
        <v>1</v>
      </c>
      <c r="AO72" s="37">
        <v>1</v>
      </c>
      <c r="AP72" s="37">
        <v>1</v>
      </c>
      <c r="AQ72" s="37">
        <v>1</v>
      </c>
      <c r="AR72" s="38">
        <f>24-SUM(T72:AQ72)</f>
        <v>8</v>
      </c>
    </row>
    <row r="73" spans="4:44" x14ac:dyDescent="0.2">
      <c r="E73" s="45" t="str">
        <f>+Formato!E73</f>
        <v>6:00 a.m.</v>
      </c>
      <c r="F73" s="45">
        <f>+Formato!F73</f>
        <v>6</v>
      </c>
      <c r="G73" s="45">
        <f>+Formato!G73</f>
        <v>6</v>
      </c>
      <c r="H73" s="45" t="str">
        <f>+Formato!H73</f>
        <v>AM</v>
      </c>
      <c r="S73" s="3" t="s">
        <v>58</v>
      </c>
      <c r="T73" s="37">
        <v>1</v>
      </c>
      <c r="U73" s="37">
        <v>1</v>
      </c>
      <c r="V73" s="37">
        <v>1</v>
      </c>
      <c r="W73" s="37">
        <v>1</v>
      </c>
      <c r="X73" s="37">
        <v>1</v>
      </c>
      <c r="Y73" s="37">
        <v>1</v>
      </c>
      <c r="Z73" s="37">
        <v>1</v>
      </c>
      <c r="AA73" s="37">
        <v>1</v>
      </c>
      <c r="AB73" s="37">
        <v>0</v>
      </c>
      <c r="AC73" s="37">
        <v>0</v>
      </c>
      <c r="AD73" s="37">
        <v>0</v>
      </c>
      <c r="AE73" s="37">
        <v>0</v>
      </c>
      <c r="AF73" s="37">
        <v>1</v>
      </c>
      <c r="AG73" s="37">
        <v>1</v>
      </c>
      <c r="AH73" s="37">
        <v>0</v>
      </c>
      <c r="AI73" s="37">
        <v>0</v>
      </c>
      <c r="AJ73" s="37">
        <v>0</v>
      </c>
      <c r="AK73" s="37">
        <v>0</v>
      </c>
      <c r="AL73" s="37">
        <v>1</v>
      </c>
      <c r="AM73" s="37">
        <v>1</v>
      </c>
      <c r="AN73" s="37">
        <v>1</v>
      </c>
      <c r="AO73" s="37">
        <v>1</v>
      </c>
      <c r="AP73" s="37">
        <v>1</v>
      </c>
      <c r="AQ73" s="37">
        <v>1</v>
      </c>
      <c r="AR73" s="38">
        <f>24-SUM(T73:AQ73)</f>
        <v>8</v>
      </c>
    </row>
    <row r="74" spans="4:44" x14ac:dyDescent="0.2">
      <c r="E74" s="45" t="str">
        <f>+Formato!E74</f>
        <v>7:00 a.m.</v>
      </c>
      <c r="F74" s="45">
        <f>+Formato!F74</f>
        <v>7</v>
      </c>
      <c r="G74" s="45">
        <f>+Formato!G74</f>
        <v>7</v>
      </c>
      <c r="H74" s="45" t="str">
        <f>+Formato!H74</f>
        <v>AM</v>
      </c>
      <c r="S74" s="3" t="s">
        <v>59</v>
      </c>
      <c r="T74" s="23"/>
      <c r="U74" s="2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4:44" x14ac:dyDescent="0.2">
      <c r="E75" s="45" t="str">
        <f>+Formato!E75</f>
        <v>8:00 a.m.</v>
      </c>
      <c r="F75" s="45">
        <f>+Formato!F75</f>
        <v>8</v>
      </c>
      <c r="G75" s="45">
        <f>+Formato!G75</f>
        <v>8</v>
      </c>
      <c r="H75" s="45" t="str">
        <f>+Formato!H75</f>
        <v>AM</v>
      </c>
      <c r="S75" s="3" t="s">
        <v>60</v>
      </c>
      <c r="T75" s="37">
        <v>1</v>
      </c>
      <c r="U75" s="37">
        <v>1</v>
      </c>
      <c r="V75" s="37">
        <v>1</v>
      </c>
      <c r="W75" s="37">
        <v>1</v>
      </c>
      <c r="X75" s="37">
        <v>1</v>
      </c>
      <c r="Y75" s="37">
        <v>1</v>
      </c>
      <c r="Z75" s="37">
        <v>1</v>
      </c>
      <c r="AA75" s="37">
        <v>1</v>
      </c>
      <c r="AB75" s="37">
        <v>0</v>
      </c>
      <c r="AC75" s="37">
        <v>0</v>
      </c>
      <c r="AD75" s="37">
        <v>0</v>
      </c>
      <c r="AE75" s="37">
        <v>0</v>
      </c>
      <c r="AF75" s="37">
        <v>1</v>
      </c>
      <c r="AG75" s="37">
        <v>0</v>
      </c>
      <c r="AH75" s="37">
        <v>0</v>
      </c>
      <c r="AI75" s="37">
        <v>0</v>
      </c>
      <c r="AJ75" s="37">
        <v>0</v>
      </c>
      <c r="AK75" s="37">
        <v>1</v>
      </c>
      <c r="AL75" s="37">
        <v>1</v>
      </c>
      <c r="AM75" s="37">
        <v>1</v>
      </c>
      <c r="AN75" s="37">
        <v>1</v>
      </c>
      <c r="AO75" s="37">
        <v>1</v>
      </c>
      <c r="AP75" s="37">
        <v>1</v>
      </c>
      <c r="AQ75" s="37">
        <v>1</v>
      </c>
      <c r="AR75" s="38">
        <f>24-SUM(T75:AQ75)</f>
        <v>8</v>
      </c>
    </row>
    <row r="76" spans="4:44" x14ac:dyDescent="0.2">
      <c r="E76" s="45" t="str">
        <f>+Formato!E76</f>
        <v>9:00 a.m.</v>
      </c>
      <c r="F76" s="45">
        <f>+Formato!F76</f>
        <v>9</v>
      </c>
      <c r="G76" s="45">
        <f>+Formato!G76</f>
        <v>9</v>
      </c>
      <c r="H76" s="45" t="str">
        <f>+Formato!H76</f>
        <v>AM</v>
      </c>
      <c r="S76" s="3" t="s">
        <v>61</v>
      </c>
      <c r="T76" s="37">
        <v>1</v>
      </c>
      <c r="U76" s="37">
        <v>1</v>
      </c>
      <c r="V76" s="37">
        <v>1</v>
      </c>
      <c r="W76" s="37">
        <v>1</v>
      </c>
      <c r="X76" s="37">
        <v>1</v>
      </c>
      <c r="Y76" s="37">
        <v>1</v>
      </c>
      <c r="Z76" s="37">
        <v>1</v>
      </c>
      <c r="AA76" s="37">
        <v>1</v>
      </c>
      <c r="AB76" s="37">
        <v>0</v>
      </c>
      <c r="AC76" s="37">
        <v>0</v>
      </c>
      <c r="AD76" s="37">
        <v>0</v>
      </c>
      <c r="AE76" s="37">
        <v>0</v>
      </c>
      <c r="AF76" s="37">
        <v>1</v>
      </c>
      <c r="AG76" s="37">
        <v>1</v>
      </c>
      <c r="AH76" s="37">
        <v>0</v>
      </c>
      <c r="AI76" s="37">
        <v>0</v>
      </c>
      <c r="AJ76" s="37">
        <v>0</v>
      </c>
      <c r="AK76" s="37">
        <v>0</v>
      </c>
      <c r="AL76" s="37">
        <v>1</v>
      </c>
      <c r="AM76" s="37">
        <v>1</v>
      </c>
      <c r="AN76" s="37">
        <v>1</v>
      </c>
      <c r="AO76" s="37">
        <v>1</v>
      </c>
      <c r="AP76" s="37">
        <v>1</v>
      </c>
      <c r="AQ76" s="37">
        <v>1</v>
      </c>
      <c r="AR76" s="38">
        <f>24-SUM(T76:AQ76)</f>
        <v>8</v>
      </c>
    </row>
    <row r="77" spans="4:44" x14ac:dyDescent="0.2">
      <c r="E77" s="45" t="str">
        <f>+Formato!E77</f>
        <v>10:00 a.m.</v>
      </c>
      <c r="F77" s="45">
        <f>+Formato!F77</f>
        <v>10</v>
      </c>
      <c r="G77" s="45">
        <f>+Formato!G77</f>
        <v>10</v>
      </c>
      <c r="H77" s="45" t="str">
        <f>+Formato!H77</f>
        <v>AM</v>
      </c>
      <c r="S77" s="3" t="s">
        <v>62</v>
      </c>
      <c r="T77" s="37">
        <v>1</v>
      </c>
      <c r="U77" s="37">
        <v>1</v>
      </c>
      <c r="V77" s="37">
        <v>1</v>
      </c>
      <c r="W77" s="37">
        <v>1</v>
      </c>
      <c r="X77" s="37">
        <v>1</v>
      </c>
      <c r="Y77" s="37">
        <v>1</v>
      </c>
      <c r="Z77" s="37">
        <v>1</v>
      </c>
      <c r="AA77" s="37">
        <v>1</v>
      </c>
      <c r="AB77" s="37">
        <v>0</v>
      </c>
      <c r="AC77" s="37">
        <v>0</v>
      </c>
      <c r="AD77" s="37">
        <v>0</v>
      </c>
      <c r="AE77" s="37">
        <v>0</v>
      </c>
      <c r="AF77" s="37">
        <v>1</v>
      </c>
      <c r="AG77" s="37">
        <v>0</v>
      </c>
      <c r="AH77" s="37">
        <v>0</v>
      </c>
      <c r="AI77" s="37">
        <v>0</v>
      </c>
      <c r="AJ77" s="37">
        <v>0</v>
      </c>
      <c r="AK77" s="37">
        <v>1</v>
      </c>
      <c r="AL77" s="37">
        <v>1</v>
      </c>
      <c r="AM77" s="37">
        <v>1</v>
      </c>
      <c r="AN77" s="37">
        <v>1</v>
      </c>
      <c r="AO77" s="37">
        <v>1</v>
      </c>
      <c r="AP77" s="37">
        <v>1</v>
      </c>
      <c r="AQ77" s="37">
        <v>1</v>
      </c>
    </row>
    <row r="78" spans="4:44" x14ac:dyDescent="0.2">
      <c r="E78" s="45" t="str">
        <f>+Formato!E78</f>
        <v>11:00 a.m.</v>
      </c>
      <c r="F78" s="45">
        <f>+Formato!F78</f>
        <v>11</v>
      </c>
      <c r="G78" s="45">
        <f>+Formato!G78</f>
        <v>11</v>
      </c>
      <c r="H78" s="45" t="str">
        <f>+Formato!H78</f>
        <v>AM</v>
      </c>
      <c r="S78" s="3" t="s">
        <v>63</v>
      </c>
      <c r="T78" s="37">
        <v>1</v>
      </c>
      <c r="U78" s="37">
        <v>1</v>
      </c>
      <c r="V78" s="37">
        <v>1</v>
      </c>
      <c r="W78" s="37">
        <v>1</v>
      </c>
      <c r="X78" s="37">
        <v>1</v>
      </c>
      <c r="Y78" s="37">
        <v>1</v>
      </c>
      <c r="Z78" s="37">
        <v>1</v>
      </c>
      <c r="AA78" s="37">
        <v>1</v>
      </c>
      <c r="AB78" s="37">
        <v>0</v>
      </c>
      <c r="AC78" s="37">
        <v>0</v>
      </c>
      <c r="AD78" s="37">
        <v>0</v>
      </c>
      <c r="AE78" s="37">
        <v>0</v>
      </c>
      <c r="AF78" s="37">
        <v>1</v>
      </c>
      <c r="AG78" s="37">
        <v>0</v>
      </c>
      <c r="AH78" s="37">
        <v>0</v>
      </c>
      <c r="AI78" s="37">
        <v>0</v>
      </c>
      <c r="AJ78" s="37">
        <v>0</v>
      </c>
      <c r="AK78" s="37">
        <v>1</v>
      </c>
      <c r="AL78" s="37">
        <v>1</v>
      </c>
      <c r="AM78" s="37">
        <v>1</v>
      </c>
      <c r="AN78" s="37">
        <v>1</v>
      </c>
      <c r="AO78" s="37">
        <v>1</v>
      </c>
      <c r="AP78" s="37">
        <v>1</v>
      </c>
      <c r="AQ78" s="37">
        <v>1</v>
      </c>
      <c r="AR78" s="38">
        <f>24-SUM(T78:AQ78)</f>
        <v>8</v>
      </c>
    </row>
    <row r="79" spans="4:44" x14ac:dyDescent="0.2">
      <c r="E79" s="45" t="str">
        <f>+Formato!E79</f>
        <v>12:00 p.m.</v>
      </c>
      <c r="F79" s="45">
        <f>+Formato!F79</f>
        <v>12</v>
      </c>
      <c r="G79" s="45">
        <f>+Formato!G79</f>
        <v>12</v>
      </c>
      <c r="H79" s="45" t="str">
        <f>+Formato!H79</f>
        <v>PM</v>
      </c>
      <c r="S79" s="3" t="s">
        <v>64</v>
      </c>
      <c r="T79" s="37">
        <v>1</v>
      </c>
      <c r="U79" s="37">
        <v>1</v>
      </c>
      <c r="V79" s="37">
        <v>1</v>
      </c>
      <c r="W79" s="37">
        <v>1</v>
      </c>
      <c r="X79" s="37">
        <v>1</v>
      </c>
      <c r="Y79" s="37">
        <v>1</v>
      </c>
      <c r="Z79" s="37">
        <v>1</v>
      </c>
      <c r="AA79" s="37">
        <v>1</v>
      </c>
      <c r="AB79" s="37">
        <v>0</v>
      </c>
      <c r="AC79" s="37">
        <v>0</v>
      </c>
      <c r="AD79" s="37">
        <v>0</v>
      </c>
      <c r="AE79" s="37">
        <v>0</v>
      </c>
      <c r="AF79" s="37">
        <v>1</v>
      </c>
      <c r="AG79" s="37">
        <v>0</v>
      </c>
      <c r="AH79" s="37">
        <v>0</v>
      </c>
      <c r="AI79" s="37">
        <v>0</v>
      </c>
      <c r="AJ79" s="37">
        <v>0</v>
      </c>
      <c r="AK79" s="37">
        <v>1</v>
      </c>
      <c r="AL79" s="37">
        <v>1</v>
      </c>
      <c r="AM79" s="37">
        <v>1</v>
      </c>
      <c r="AN79" s="37">
        <v>1</v>
      </c>
      <c r="AO79" s="37">
        <v>1</v>
      </c>
      <c r="AP79" s="37">
        <v>1</v>
      </c>
      <c r="AQ79" s="37">
        <v>1</v>
      </c>
    </row>
    <row r="80" spans="4:44" x14ac:dyDescent="0.2">
      <c r="E80" s="45" t="str">
        <f>+Formato!E80</f>
        <v>1:00 p.m.</v>
      </c>
      <c r="F80" s="45">
        <f>+Formato!F80</f>
        <v>1</v>
      </c>
      <c r="G80" s="45">
        <f>+Formato!G80</f>
        <v>13</v>
      </c>
      <c r="H80" s="45" t="str">
        <f>+Formato!H80</f>
        <v>PM</v>
      </c>
      <c r="S80" s="3" t="s">
        <v>65</v>
      </c>
      <c r="T80" s="37">
        <v>1</v>
      </c>
      <c r="U80" s="37">
        <v>1</v>
      </c>
      <c r="V80" s="37">
        <v>1</v>
      </c>
      <c r="W80" s="37">
        <v>1</v>
      </c>
      <c r="X80" s="37">
        <v>1</v>
      </c>
      <c r="Y80" s="37">
        <v>1</v>
      </c>
      <c r="Z80" s="37">
        <v>1</v>
      </c>
      <c r="AA80" s="37">
        <v>1</v>
      </c>
      <c r="AB80" s="37">
        <v>0</v>
      </c>
      <c r="AC80" s="37">
        <v>0</v>
      </c>
      <c r="AD80" s="37">
        <v>0</v>
      </c>
      <c r="AE80" s="37">
        <v>0</v>
      </c>
      <c r="AF80" s="37">
        <v>1</v>
      </c>
      <c r="AG80" s="37">
        <v>0</v>
      </c>
      <c r="AH80" s="37">
        <v>0</v>
      </c>
      <c r="AI80" s="37">
        <v>0</v>
      </c>
      <c r="AJ80" s="37">
        <v>0</v>
      </c>
      <c r="AK80" s="37">
        <v>1</v>
      </c>
      <c r="AL80" s="37">
        <v>1</v>
      </c>
      <c r="AM80" s="37">
        <v>1</v>
      </c>
      <c r="AN80" s="37">
        <v>1</v>
      </c>
      <c r="AO80" s="37">
        <v>1</v>
      </c>
      <c r="AP80" s="37">
        <v>1</v>
      </c>
      <c r="AQ80" s="37">
        <v>1</v>
      </c>
      <c r="AR80" s="38">
        <f t="shared" ref="AR80:AR86" si="4">24-SUM(T80:AQ80)</f>
        <v>8</v>
      </c>
    </row>
    <row r="81" spans="5:44" x14ac:dyDescent="0.2">
      <c r="E81" s="45" t="str">
        <f>+Formato!E81</f>
        <v>2:00 p.m.</v>
      </c>
      <c r="F81" s="45">
        <f>+Formato!F81</f>
        <v>2</v>
      </c>
      <c r="G81" s="45">
        <f>+Formato!G81</f>
        <v>14</v>
      </c>
      <c r="H81" s="45" t="str">
        <f>+Formato!H81</f>
        <v>PM</v>
      </c>
      <c r="S81" s="3" t="s">
        <v>66</v>
      </c>
      <c r="T81" s="37">
        <v>1</v>
      </c>
      <c r="U81" s="37">
        <v>1</v>
      </c>
      <c r="V81" s="37">
        <v>1</v>
      </c>
      <c r="W81" s="37">
        <v>1</v>
      </c>
      <c r="X81" s="37">
        <v>1</v>
      </c>
      <c r="Y81" s="37">
        <v>1</v>
      </c>
      <c r="Z81" s="37">
        <v>1</v>
      </c>
      <c r="AA81" s="37">
        <v>1</v>
      </c>
      <c r="AB81" s="37">
        <v>0</v>
      </c>
      <c r="AC81" s="37">
        <v>0</v>
      </c>
      <c r="AD81" s="37">
        <v>0</v>
      </c>
      <c r="AE81" s="37">
        <v>0</v>
      </c>
      <c r="AF81" s="37">
        <v>1</v>
      </c>
      <c r="AG81" s="37">
        <v>1</v>
      </c>
      <c r="AH81" s="37">
        <v>0</v>
      </c>
      <c r="AI81" s="37">
        <v>0</v>
      </c>
      <c r="AJ81" s="37">
        <v>0</v>
      </c>
      <c r="AK81" s="37">
        <v>0</v>
      </c>
      <c r="AL81" s="37">
        <v>1</v>
      </c>
      <c r="AM81" s="37">
        <v>1</v>
      </c>
      <c r="AN81" s="37">
        <v>1</v>
      </c>
      <c r="AO81" s="37">
        <v>1</v>
      </c>
      <c r="AP81" s="37">
        <v>1</v>
      </c>
      <c r="AQ81" s="37">
        <v>1</v>
      </c>
      <c r="AR81" s="38">
        <f t="shared" si="4"/>
        <v>8</v>
      </c>
    </row>
    <row r="82" spans="5:44" x14ac:dyDescent="0.2">
      <c r="E82" s="45" t="str">
        <f>+Formato!E82</f>
        <v>3:00 p.m.</v>
      </c>
      <c r="F82" s="45">
        <f>+Formato!F82</f>
        <v>3</v>
      </c>
      <c r="G82" s="45">
        <f>+Formato!G82</f>
        <v>15</v>
      </c>
      <c r="H82" s="45" t="str">
        <f>+Formato!H82</f>
        <v>PM</v>
      </c>
      <c r="S82" s="3" t="s">
        <v>67</v>
      </c>
      <c r="T82" s="37">
        <v>1</v>
      </c>
      <c r="U82" s="37">
        <v>1</v>
      </c>
      <c r="V82" s="37">
        <v>1</v>
      </c>
      <c r="W82" s="37">
        <v>1</v>
      </c>
      <c r="X82" s="37">
        <v>1</v>
      </c>
      <c r="Y82" s="37">
        <v>1</v>
      </c>
      <c r="Z82" s="37">
        <v>1</v>
      </c>
      <c r="AA82" s="37">
        <v>1</v>
      </c>
      <c r="AB82" s="37">
        <v>0</v>
      </c>
      <c r="AC82" s="37">
        <v>0</v>
      </c>
      <c r="AD82" s="37">
        <v>0</v>
      </c>
      <c r="AE82" s="37">
        <v>0</v>
      </c>
      <c r="AF82" s="37">
        <v>1</v>
      </c>
      <c r="AG82" s="37">
        <v>0</v>
      </c>
      <c r="AH82" s="37">
        <v>0</v>
      </c>
      <c r="AI82" s="37">
        <v>0</v>
      </c>
      <c r="AJ82" s="37">
        <v>0</v>
      </c>
      <c r="AK82" s="37">
        <v>1</v>
      </c>
      <c r="AL82" s="37">
        <v>1</v>
      </c>
      <c r="AM82" s="37">
        <v>1</v>
      </c>
      <c r="AN82" s="37">
        <v>1</v>
      </c>
      <c r="AO82" s="37">
        <v>1</v>
      </c>
      <c r="AP82" s="37">
        <v>1</v>
      </c>
      <c r="AQ82" s="37">
        <v>1</v>
      </c>
      <c r="AR82" s="38">
        <f t="shared" si="4"/>
        <v>8</v>
      </c>
    </row>
    <row r="83" spans="5:44" x14ac:dyDescent="0.2">
      <c r="E83" s="45" t="str">
        <f>+Formato!E83</f>
        <v>4:00 p.m.</v>
      </c>
      <c r="F83" s="45">
        <f>+Formato!F83</f>
        <v>4</v>
      </c>
      <c r="G83" s="45">
        <f>+Formato!G83</f>
        <v>16</v>
      </c>
      <c r="H83" s="45" t="str">
        <f>+Formato!H83</f>
        <v>PM</v>
      </c>
      <c r="S83" s="3" t="s">
        <v>68</v>
      </c>
      <c r="T83" s="37">
        <v>1</v>
      </c>
      <c r="U83" s="37">
        <v>1</v>
      </c>
      <c r="V83" s="37">
        <v>1</v>
      </c>
      <c r="W83" s="37">
        <v>1</v>
      </c>
      <c r="X83" s="37">
        <v>1</v>
      </c>
      <c r="Y83" s="37">
        <v>1</v>
      </c>
      <c r="Z83" s="37">
        <v>1</v>
      </c>
      <c r="AA83" s="37">
        <v>1</v>
      </c>
      <c r="AB83" s="37">
        <v>0</v>
      </c>
      <c r="AC83" s="37">
        <v>0</v>
      </c>
      <c r="AD83" s="37">
        <v>0</v>
      </c>
      <c r="AE83" s="37">
        <v>0</v>
      </c>
      <c r="AF83" s="37">
        <v>1</v>
      </c>
      <c r="AG83" s="37">
        <v>0</v>
      </c>
      <c r="AH83" s="37">
        <v>0</v>
      </c>
      <c r="AI83" s="37">
        <v>0</v>
      </c>
      <c r="AJ83" s="37">
        <v>0</v>
      </c>
      <c r="AK83" s="37">
        <v>1</v>
      </c>
      <c r="AL83" s="37">
        <v>1</v>
      </c>
      <c r="AM83" s="37">
        <v>1</v>
      </c>
      <c r="AN83" s="37">
        <v>1</v>
      </c>
      <c r="AO83" s="37">
        <v>1</v>
      </c>
      <c r="AP83" s="37">
        <v>1</v>
      </c>
      <c r="AQ83" s="37">
        <v>1</v>
      </c>
      <c r="AR83" s="38">
        <f t="shared" si="4"/>
        <v>8</v>
      </c>
    </row>
    <row r="84" spans="5:44" x14ac:dyDescent="0.2">
      <c r="E84" s="45" t="str">
        <f>+Formato!E84</f>
        <v>5:00 p.m.</v>
      </c>
      <c r="F84" s="45">
        <f>+Formato!F84</f>
        <v>5</v>
      </c>
      <c r="G84" s="45">
        <f>+Formato!G84</f>
        <v>17</v>
      </c>
      <c r="H84" s="45" t="str">
        <f>+Formato!H84</f>
        <v>PM</v>
      </c>
      <c r="S84" s="3" t="s">
        <v>69</v>
      </c>
      <c r="T84" s="37">
        <v>1</v>
      </c>
      <c r="U84" s="37">
        <v>1</v>
      </c>
      <c r="V84" s="37">
        <v>1</v>
      </c>
      <c r="W84" s="37">
        <v>1</v>
      </c>
      <c r="X84" s="37">
        <v>1</v>
      </c>
      <c r="Y84" s="37">
        <v>1</v>
      </c>
      <c r="Z84" s="37">
        <v>1</v>
      </c>
      <c r="AA84" s="37">
        <v>1</v>
      </c>
      <c r="AB84" s="37">
        <v>0</v>
      </c>
      <c r="AC84" s="37">
        <v>0</v>
      </c>
      <c r="AD84" s="37">
        <v>0</v>
      </c>
      <c r="AE84" s="37">
        <v>0</v>
      </c>
      <c r="AF84" s="37">
        <v>1</v>
      </c>
      <c r="AG84" s="37">
        <v>0</v>
      </c>
      <c r="AH84" s="37">
        <v>0</v>
      </c>
      <c r="AI84" s="37">
        <v>0</v>
      </c>
      <c r="AJ84" s="37">
        <v>0</v>
      </c>
      <c r="AK84" s="37">
        <v>1</v>
      </c>
      <c r="AL84" s="37">
        <v>1</v>
      </c>
      <c r="AM84" s="37">
        <v>1</v>
      </c>
      <c r="AN84" s="37">
        <v>1</v>
      </c>
      <c r="AO84" s="37">
        <v>1</v>
      </c>
      <c r="AP84" s="37">
        <v>1</v>
      </c>
      <c r="AQ84" s="37">
        <v>1</v>
      </c>
      <c r="AR84" s="38">
        <f t="shared" si="4"/>
        <v>8</v>
      </c>
    </row>
    <row r="85" spans="5:44" x14ac:dyDescent="0.2">
      <c r="E85" s="45" t="str">
        <f>+Formato!E85</f>
        <v>6:00 p.m.</v>
      </c>
      <c r="F85" s="45">
        <f>+Formato!F85</f>
        <v>6</v>
      </c>
      <c r="G85" s="45">
        <f>+Formato!G85</f>
        <v>18</v>
      </c>
      <c r="H85" s="45" t="str">
        <f>+Formato!H85</f>
        <v>PM</v>
      </c>
      <c r="S85" s="3" t="s">
        <v>70</v>
      </c>
      <c r="T85" s="37">
        <v>1</v>
      </c>
      <c r="U85" s="37">
        <v>1</v>
      </c>
      <c r="V85" s="37">
        <v>1</v>
      </c>
      <c r="W85" s="37">
        <v>1</v>
      </c>
      <c r="X85" s="37">
        <v>1</v>
      </c>
      <c r="Y85" s="37">
        <v>1</v>
      </c>
      <c r="Z85" s="37">
        <v>1</v>
      </c>
      <c r="AA85" s="37">
        <v>1</v>
      </c>
      <c r="AB85" s="37">
        <v>0</v>
      </c>
      <c r="AC85" s="37">
        <v>0</v>
      </c>
      <c r="AD85" s="37">
        <v>0</v>
      </c>
      <c r="AE85" s="37">
        <v>0</v>
      </c>
      <c r="AF85" s="37">
        <v>1</v>
      </c>
      <c r="AG85" s="37">
        <v>0</v>
      </c>
      <c r="AH85" s="37">
        <v>0</v>
      </c>
      <c r="AI85" s="37">
        <v>0</v>
      </c>
      <c r="AJ85" s="37">
        <v>0</v>
      </c>
      <c r="AK85" s="37">
        <v>1</v>
      </c>
      <c r="AL85" s="37">
        <v>1</v>
      </c>
      <c r="AM85" s="37">
        <v>1</v>
      </c>
      <c r="AN85" s="37">
        <v>1</v>
      </c>
      <c r="AO85" s="37">
        <v>1</v>
      </c>
      <c r="AP85" s="37">
        <v>1</v>
      </c>
      <c r="AQ85" s="37">
        <v>1</v>
      </c>
      <c r="AR85" s="38">
        <f t="shared" si="4"/>
        <v>8</v>
      </c>
    </row>
    <row r="86" spans="5:44" x14ac:dyDescent="0.2">
      <c r="E86" s="45" t="str">
        <f>+Formato!E86</f>
        <v>7:00 p.m.</v>
      </c>
      <c r="F86" s="45">
        <f>+Formato!F86</f>
        <v>7</v>
      </c>
      <c r="G86" s="45">
        <f>+Formato!G86</f>
        <v>19</v>
      </c>
      <c r="H86" s="45" t="str">
        <f>+Formato!H86</f>
        <v>PM</v>
      </c>
      <c r="S86" s="3" t="s">
        <v>71</v>
      </c>
      <c r="T86" s="37">
        <v>1</v>
      </c>
      <c r="U86" s="37">
        <v>1</v>
      </c>
      <c r="V86" s="37">
        <v>1</v>
      </c>
      <c r="W86" s="37">
        <v>1</v>
      </c>
      <c r="X86" s="37">
        <v>1</v>
      </c>
      <c r="Y86" s="37">
        <v>1</v>
      </c>
      <c r="Z86" s="37">
        <v>1</v>
      </c>
      <c r="AA86" s="37">
        <v>1</v>
      </c>
      <c r="AB86" s="37">
        <v>0</v>
      </c>
      <c r="AC86" s="37">
        <v>0</v>
      </c>
      <c r="AD86" s="37">
        <v>0</v>
      </c>
      <c r="AE86" s="37">
        <v>0</v>
      </c>
      <c r="AF86" s="37">
        <v>1</v>
      </c>
      <c r="AG86" s="37">
        <v>0</v>
      </c>
      <c r="AH86" s="37">
        <v>0</v>
      </c>
      <c r="AI86" s="37">
        <v>0</v>
      </c>
      <c r="AJ86" s="37">
        <v>0</v>
      </c>
      <c r="AK86" s="37">
        <v>1</v>
      </c>
      <c r="AL86" s="37">
        <v>1</v>
      </c>
      <c r="AM86" s="37">
        <v>1</v>
      </c>
      <c r="AN86" s="37">
        <v>1</v>
      </c>
      <c r="AO86" s="37">
        <v>1</v>
      </c>
      <c r="AP86" s="37">
        <v>1</v>
      </c>
      <c r="AQ86" s="37">
        <v>1</v>
      </c>
      <c r="AR86" s="38">
        <f t="shared" si="4"/>
        <v>8</v>
      </c>
    </row>
    <row r="87" spans="5:44" x14ac:dyDescent="0.2">
      <c r="E87" s="45" t="str">
        <f>+Formato!E87</f>
        <v>8:00 p.m.</v>
      </c>
      <c r="F87" s="45">
        <f>+Formato!F87</f>
        <v>8</v>
      </c>
      <c r="G87" s="45">
        <f>+Formato!G87</f>
        <v>20</v>
      </c>
      <c r="H87" s="45" t="str">
        <f>+Formato!H87</f>
        <v>PM</v>
      </c>
      <c r="S87" s="3" t="s">
        <v>72</v>
      </c>
      <c r="T87" s="37">
        <v>1</v>
      </c>
      <c r="U87" s="37">
        <v>1</v>
      </c>
      <c r="V87" s="37">
        <v>1</v>
      </c>
      <c r="W87" s="37">
        <v>1</v>
      </c>
      <c r="X87" s="37">
        <v>1</v>
      </c>
      <c r="Y87" s="37">
        <v>1</v>
      </c>
      <c r="Z87" s="37">
        <v>1</v>
      </c>
      <c r="AA87" s="37">
        <v>1</v>
      </c>
      <c r="AB87" s="37">
        <v>0</v>
      </c>
      <c r="AC87" s="37">
        <v>0</v>
      </c>
      <c r="AD87" s="37">
        <v>0</v>
      </c>
      <c r="AE87" s="37">
        <v>0</v>
      </c>
      <c r="AF87" s="37">
        <v>1</v>
      </c>
      <c r="AG87" s="37">
        <v>0</v>
      </c>
      <c r="AH87" s="37">
        <v>0</v>
      </c>
      <c r="AI87" s="37">
        <v>0</v>
      </c>
      <c r="AJ87" s="37">
        <v>0</v>
      </c>
      <c r="AK87" s="37">
        <v>1</v>
      </c>
      <c r="AL87" s="37">
        <v>1</v>
      </c>
      <c r="AM87" s="37">
        <v>1</v>
      </c>
      <c r="AN87" s="37">
        <v>1</v>
      </c>
      <c r="AO87" s="37">
        <v>1</v>
      </c>
      <c r="AP87" s="37">
        <v>1</v>
      </c>
      <c r="AQ87" s="37">
        <v>1</v>
      </c>
    </row>
    <row r="88" spans="5:44" x14ac:dyDescent="0.2">
      <c r="E88" s="45" t="str">
        <f>+Formato!E88</f>
        <v>9:00 p.m.</v>
      </c>
      <c r="F88" s="45">
        <f>+Formato!F88</f>
        <v>9</v>
      </c>
      <c r="G88" s="45">
        <f>+Formato!G88</f>
        <v>21</v>
      </c>
      <c r="H88" s="45" t="str">
        <f>+Formato!H88</f>
        <v>PM</v>
      </c>
      <c r="S88" s="3" t="s">
        <v>73</v>
      </c>
      <c r="T88" s="37">
        <v>1</v>
      </c>
      <c r="U88" s="37">
        <v>1</v>
      </c>
      <c r="V88" s="37">
        <v>1</v>
      </c>
      <c r="W88" s="37">
        <v>1</v>
      </c>
      <c r="X88" s="37">
        <v>1</v>
      </c>
      <c r="Y88" s="37">
        <v>1</v>
      </c>
      <c r="Z88" s="37">
        <v>1</v>
      </c>
      <c r="AA88" s="37">
        <v>1</v>
      </c>
      <c r="AB88" s="37">
        <v>0</v>
      </c>
      <c r="AC88" s="37">
        <v>0</v>
      </c>
      <c r="AD88" s="37">
        <v>0</v>
      </c>
      <c r="AE88" s="37">
        <v>0</v>
      </c>
      <c r="AF88" s="37">
        <v>1</v>
      </c>
      <c r="AG88" s="37">
        <v>0</v>
      </c>
      <c r="AH88" s="37">
        <v>0</v>
      </c>
      <c r="AI88" s="37">
        <v>0</v>
      </c>
      <c r="AJ88" s="37">
        <v>0</v>
      </c>
      <c r="AK88" s="37">
        <v>1</v>
      </c>
      <c r="AL88" s="37">
        <v>1</v>
      </c>
      <c r="AM88" s="37">
        <v>1</v>
      </c>
      <c r="AN88" s="37">
        <v>1</v>
      </c>
      <c r="AO88" s="37">
        <v>1</v>
      </c>
      <c r="AP88" s="37">
        <v>1</v>
      </c>
      <c r="AQ88" s="37">
        <v>1</v>
      </c>
      <c r="AR88" s="38">
        <f t="shared" ref="AR88:AR93" si="5">24-SUM(T88:AQ88)</f>
        <v>8</v>
      </c>
    </row>
    <row r="89" spans="5:44" x14ac:dyDescent="0.2">
      <c r="E89" s="45" t="str">
        <f>+Formato!E89</f>
        <v>10:00 p.m.</v>
      </c>
      <c r="F89" s="45">
        <f>+Formato!F89</f>
        <v>10</v>
      </c>
      <c r="G89" s="45">
        <f>+Formato!G89</f>
        <v>22</v>
      </c>
      <c r="H89" s="45" t="str">
        <f>+Formato!H89</f>
        <v>PM</v>
      </c>
      <c r="S89" s="3" t="s">
        <v>74</v>
      </c>
      <c r="T89" s="37">
        <v>1</v>
      </c>
      <c r="U89" s="37">
        <v>1</v>
      </c>
      <c r="V89" s="37">
        <v>1</v>
      </c>
      <c r="W89" s="37">
        <v>1</v>
      </c>
      <c r="X89" s="37">
        <v>1</v>
      </c>
      <c r="Y89" s="37">
        <v>1</v>
      </c>
      <c r="Z89" s="37">
        <v>1</v>
      </c>
      <c r="AA89" s="37">
        <v>1</v>
      </c>
      <c r="AB89" s="37">
        <v>0</v>
      </c>
      <c r="AC89" s="37">
        <v>0</v>
      </c>
      <c r="AD89" s="37">
        <v>0</v>
      </c>
      <c r="AE89" s="37">
        <v>0</v>
      </c>
      <c r="AF89" s="37">
        <v>1</v>
      </c>
      <c r="AG89" s="37">
        <v>0</v>
      </c>
      <c r="AH89" s="37">
        <v>0</v>
      </c>
      <c r="AI89" s="37">
        <v>0</v>
      </c>
      <c r="AJ89" s="37">
        <v>0</v>
      </c>
      <c r="AK89" s="37">
        <v>1</v>
      </c>
      <c r="AL89" s="37">
        <v>1</v>
      </c>
      <c r="AM89" s="37">
        <v>1</v>
      </c>
      <c r="AN89" s="37">
        <v>1</v>
      </c>
      <c r="AO89" s="37">
        <v>1</v>
      </c>
      <c r="AP89" s="37">
        <v>1</v>
      </c>
      <c r="AQ89" s="37">
        <v>1</v>
      </c>
      <c r="AR89" s="38">
        <f t="shared" si="5"/>
        <v>8</v>
      </c>
    </row>
    <row r="90" spans="5:44" x14ac:dyDescent="0.2">
      <c r="E90" s="45" t="str">
        <f>+Formato!E90</f>
        <v>11:00 p.m.</v>
      </c>
      <c r="F90" s="45">
        <f>+Formato!F90</f>
        <v>11</v>
      </c>
      <c r="G90" s="45">
        <f>+Formato!G90</f>
        <v>23</v>
      </c>
      <c r="H90" s="45" t="str">
        <f>+Formato!H90</f>
        <v>PM</v>
      </c>
      <c r="S90" s="3" t="s">
        <v>75</v>
      </c>
      <c r="T90" s="37">
        <v>1</v>
      </c>
      <c r="U90" s="37">
        <v>1</v>
      </c>
      <c r="V90" s="37">
        <v>1</v>
      </c>
      <c r="W90" s="37">
        <v>1</v>
      </c>
      <c r="X90" s="37">
        <v>1</v>
      </c>
      <c r="Y90" s="37">
        <v>1</v>
      </c>
      <c r="Z90" s="37">
        <v>1</v>
      </c>
      <c r="AA90" s="37">
        <v>1</v>
      </c>
      <c r="AB90" s="37">
        <v>0</v>
      </c>
      <c r="AC90" s="37">
        <v>0</v>
      </c>
      <c r="AD90" s="37">
        <v>0</v>
      </c>
      <c r="AE90" s="37">
        <v>0</v>
      </c>
      <c r="AF90" s="37">
        <v>1</v>
      </c>
      <c r="AG90" s="37">
        <v>0</v>
      </c>
      <c r="AH90" s="37">
        <v>0</v>
      </c>
      <c r="AI90" s="37">
        <v>0</v>
      </c>
      <c r="AJ90" s="37">
        <v>0</v>
      </c>
      <c r="AK90" s="37">
        <v>1</v>
      </c>
      <c r="AL90" s="37">
        <v>1</v>
      </c>
      <c r="AM90" s="37">
        <v>1</v>
      </c>
      <c r="AN90" s="37">
        <v>1</v>
      </c>
      <c r="AO90" s="37">
        <v>1</v>
      </c>
      <c r="AP90" s="37">
        <v>1</v>
      </c>
      <c r="AQ90" s="37">
        <v>1</v>
      </c>
      <c r="AR90" s="38">
        <f t="shared" si="5"/>
        <v>8</v>
      </c>
    </row>
    <row r="91" spans="5:44" x14ac:dyDescent="0.2">
      <c r="E91" s="45" t="str">
        <f>+Formato!E91</f>
        <v>12:00 a.m.</v>
      </c>
      <c r="F91" s="45">
        <f>+Formato!F91</f>
        <v>12</v>
      </c>
      <c r="G91" s="45">
        <f>+Formato!G91</f>
        <v>24</v>
      </c>
      <c r="H91" s="45" t="str">
        <f>+Formato!H91</f>
        <v>AM</v>
      </c>
      <c r="S91" s="3" t="s">
        <v>76</v>
      </c>
      <c r="T91" s="37">
        <v>1</v>
      </c>
      <c r="U91" s="37">
        <v>1</v>
      </c>
      <c r="V91" s="37">
        <v>1</v>
      </c>
      <c r="W91" s="37">
        <v>1</v>
      </c>
      <c r="X91" s="37">
        <v>1</v>
      </c>
      <c r="Y91" s="37">
        <v>1</v>
      </c>
      <c r="Z91" s="37">
        <v>1</v>
      </c>
      <c r="AA91" s="37">
        <v>1</v>
      </c>
      <c r="AB91" s="37">
        <v>0</v>
      </c>
      <c r="AC91" s="37">
        <v>0</v>
      </c>
      <c r="AD91" s="37">
        <v>0</v>
      </c>
      <c r="AE91" s="37">
        <v>0</v>
      </c>
      <c r="AF91" s="37">
        <v>1</v>
      </c>
      <c r="AG91" s="37">
        <v>0</v>
      </c>
      <c r="AH91" s="37">
        <v>0</v>
      </c>
      <c r="AI91" s="37">
        <v>0</v>
      </c>
      <c r="AJ91" s="37">
        <v>0</v>
      </c>
      <c r="AK91" s="37">
        <v>1</v>
      </c>
      <c r="AL91" s="37">
        <v>1</v>
      </c>
      <c r="AM91" s="37">
        <v>1</v>
      </c>
      <c r="AN91" s="37">
        <v>1</v>
      </c>
      <c r="AO91" s="37">
        <v>1</v>
      </c>
      <c r="AP91" s="37">
        <v>1</v>
      </c>
      <c r="AQ91" s="37">
        <v>1</v>
      </c>
      <c r="AR91" s="38">
        <f t="shared" si="5"/>
        <v>8</v>
      </c>
    </row>
    <row r="92" spans="5:44" x14ac:dyDescent="0.2">
      <c r="S92" s="3" t="s">
        <v>77</v>
      </c>
      <c r="T92" s="37">
        <v>1</v>
      </c>
      <c r="U92" s="37">
        <v>1</v>
      </c>
      <c r="V92" s="37">
        <v>1</v>
      </c>
      <c r="W92" s="37">
        <v>1</v>
      </c>
      <c r="X92" s="37">
        <v>1</v>
      </c>
      <c r="Y92" s="37">
        <v>1</v>
      </c>
      <c r="Z92" s="37">
        <v>1</v>
      </c>
      <c r="AA92" s="37">
        <v>1</v>
      </c>
      <c r="AB92" s="37">
        <v>0</v>
      </c>
      <c r="AC92" s="37">
        <v>0</v>
      </c>
      <c r="AD92" s="37">
        <v>0</v>
      </c>
      <c r="AE92" s="37">
        <v>0</v>
      </c>
      <c r="AF92" s="37">
        <v>1</v>
      </c>
      <c r="AG92" s="37">
        <v>0</v>
      </c>
      <c r="AH92" s="37">
        <v>0</v>
      </c>
      <c r="AI92" s="37">
        <v>0</v>
      </c>
      <c r="AJ92" s="37">
        <v>0</v>
      </c>
      <c r="AK92" s="37">
        <v>1</v>
      </c>
      <c r="AL92" s="37">
        <v>1</v>
      </c>
      <c r="AM92" s="37">
        <v>1</v>
      </c>
      <c r="AN92" s="37">
        <v>1</v>
      </c>
      <c r="AO92" s="37">
        <v>1</v>
      </c>
      <c r="AP92" s="37">
        <v>1</v>
      </c>
      <c r="AQ92" s="37">
        <v>1</v>
      </c>
      <c r="AR92" s="38">
        <f t="shared" si="5"/>
        <v>8</v>
      </c>
    </row>
    <row r="93" spans="5:44" x14ac:dyDescent="0.2">
      <c r="S93" s="3" t="s">
        <v>78</v>
      </c>
      <c r="T93" s="37">
        <v>1</v>
      </c>
      <c r="U93" s="37">
        <v>1</v>
      </c>
      <c r="V93" s="37">
        <v>1</v>
      </c>
      <c r="W93" s="37">
        <v>1</v>
      </c>
      <c r="X93" s="37">
        <v>1</v>
      </c>
      <c r="Y93" s="37">
        <v>1</v>
      </c>
      <c r="Z93" s="37">
        <v>1</v>
      </c>
      <c r="AA93" s="37">
        <v>1</v>
      </c>
      <c r="AB93" s="37">
        <v>0</v>
      </c>
      <c r="AC93" s="37">
        <v>0</v>
      </c>
      <c r="AD93" s="37">
        <v>0</v>
      </c>
      <c r="AE93" s="37">
        <v>0</v>
      </c>
      <c r="AF93" s="37">
        <v>1</v>
      </c>
      <c r="AG93" s="37">
        <v>0</v>
      </c>
      <c r="AH93" s="37">
        <v>0</v>
      </c>
      <c r="AI93" s="37">
        <v>0</v>
      </c>
      <c r="AJ93" s="37">
        <v>0</v>
      </c>
      <c r="AK93" s="37">
        <v>1</v>
      </c>
      <c r="AL93" s="37">
        <v>1</v>
      </c>
      <c r="AM93" s="37">
        <v>1</v>
      </c>
      <c r="AN93" s="37">
        <v>1</v>
      </c>
      <c r="AO93" s="37">
        <v>1</v>
      </c>
      <c r="AP93" s="37">
        <v>1</v>
      </c>
      <c r="AQ93" s="37">
        <v>1</v>
      </c>
      <c r="AR93" s="38">
        <f t="shared" si="5"/>
        <v>8</v>
      </c>
    </row>
    <row r="94" spans="5:44" x14ac:dyDescent="0.2">
      <c r="S94" s="3" t="s">
        <v>79</v>
      </c>
      <c r="T94" s="37">
        <v>1</v>
      </c>
      <c r="U94" s="37">
        <v>1</v>
      </c>
      <c r="V94" s="37">
        <v>1</v>
      </c>
      <c r="W94" s="37">
        <v>1</v>
      </c>
      <c r="X94" s="37">
        <v>1</v>
      </c>
      <c r="Y94" s="37">
        <v>1</v>
      </c>
      <c r="Z94" s="37">
        <v>1</v>
      </c>
      <c r="AA94" s="37">
        <v>1</v>
      </c>
      <c r="AB94" s="37">
        <v>0</v>
      </c>
      <c r="AC94" s="37">
        <v>0</v>
      </c>
      <c r="AD94" s="37">
        <v>0</v>
      </c>
      <c r="AE94" s="37">
        <v>0</v>
      </c>
      <c r="AF94" s="37">
        <v>1</v>
      </c>
      <c r="AG94" s="37">
        <v>0</v>
      </c>
      <c r="AH94" s="37">
        <v>0</v>
      </c>
      <c r="AI94" s="37">
        <v>0</v>
      </c>
      <c r="AJ94" s="37">
        <v>0</v>
      </c>
      <c r="AK94" s="37">
        <v>1</v>
      </c>
      <c r="AL94" s="37">
        <v>1</v>
      </c>
      <c r="AM94" s="37">
        <v>1</v>
      </c>
      <c r="AN94" s="37">
        <v>1</v>
      </c>
      <c r="AO94" s="37">
        <v>1</v>
      </c>
      <c r="AP94" s="37">
        <v>1</v>
      </c>
      <c r="AQ94" s="37">
        <v>1</v>
      </c>
      <c r="AR94" s="38">
        <f>24-SUM(T94:AQ94)</f>
        <v>8</v>
      </c>
    </row>
    <row r="95" spans="5:44" x14ac:dyDescent="0.2">
      <c r="S95" s="3" t="s">
        <v>80</v>
      </c>
      <c r="T95" s="37">
        <v>1</v>
      </c>
      <c r="U95" s="37">
        <v>1</v>
      </c>
      <c r="V95" s="37">
        <v>1</v>
      </c>
      <c r="W95" s="37">
        <v>1</v>
      </c>
      <c r="X95" s="37">
        <v>1</v>
      </c>
      <c r="Y95" s="37">
        <v>1</v>
      </c>
      <c r="Z95" s="37">
        <v>1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1</v>
      </c>
      <c r="AG95" s="37">
        <v>0</v>
      </c>
      <c r="AH95" s="37">
        <v>0</v>
      </c>
      <c r="AI95" s="37">
        <v>0</v>
      </c>
      <c r="AJ95" s="37">
        <v>1</v>
      </c>
      <c r="AK95" s="37">
        <v>1</v>
      </c>
      <c r="AL95" s="37">
        <v>1</v>
      </c>
      <c r="AM95" s="37">
        <v>1</v>
      </c>
      <c r="AN95" s="37">
        <v>1</v>
      </c>
      <c r="AO95" s="37">
        <v>1</v>
      </c>
      <c r="AP95" s="37">
        <v>1</v>
      </c>
      <c r="AQ95" s="37">
        <v>1</v>
      </c>
      <c r="AR95" s="38">
        <f>24-SUM(T95:AQ95)</f>
        <v>8</v>
      </c>
    </row>
    <row r="96" spans="5:44" x14ac:dyDescent="0.2">
      <c r="S96" s="3" t="s">
        <v>81</v>
      </c>
      <c r="T96" s="37">
        <v>1</v>
      </c>
      <c r="U96" s="37">
        <v>1</v>
      </c>
      <c r="V96" s="37">
        <v>1</v>
      </c>
      <c r="W96" s="37">
        <v>1</v>
      </c>
      <c r="X96" s="37">
        <v>1</v>
      </c>
      <c r="Y96" s="37">
        <v>1</v>
      </c>
      <c r="Z96" s="37">
        <v>1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1</v>
      </c>
      <c r="AG96" s="37">
        <v>0</v>
      </c>
      <c r="AH96" s="37">
        <v>0</v>
      </c>
      <c r="AI96" s="37">
        <v>0</v>
      </c>
      <c r="AJ96" s="37">
        <v>1</v>
      </c>
      <c r="AK96" s="37">
        <v>1</v>
      </c>
      <c r="AL96" s="37">
        <v>1</v>
      </c>
      <c r="AM96" s="37">
        <v>1</v>
      </c>
      <c r="AN96" s="37">
        <v>1</v>
      </c>
      <c r="AO96" s="37">
        <v>1</v>
      </c>
      <c r="AP96" s="37">
        <v>1</v>
      </c>
      <c r="AQ96" s="37">
        <v>1</v>
      </c>
      <c r="AR96" s="38">
        <f>24-SUM(T96:AQ96)</f>
        <v>8</v>
      </c>
    </row>
    <row r="97" spans="1:44" x14ac:dyDescent="0.2">
      <c r="S97" s="3" t="s">
        <v>82</v>
      </c>
      <c r="T97" s="37">
        <v>1</v>
      </c>
      <c r="U97" s="37">
        <v>1</v>
      </c>
      <c r="V97" s="37">
        <v>1</v>
      </c>
      <c r="W97" s="37">
        <v>1</v>
      </c>
      <c r="X97" s="37">
        <v>1</v>
      </c>
      <c r="Y97" s="37">
        <v>1</v>
      </c>
      <c r="Z97" s="37">
        <v>1</v>
      </c>
      <c r="AA97" s="37">
        <v>1</v>
      </c>
      <c r="AB97" s="37">
        <v>0</v>
      </c>
      <c r="AC97" s="37">
        <v>0</v>
      </c>
      <c r="AD97" s="37">
        <v>0</v>
      </c>
      <c r="AE97" s="37">
        <v>0</v>
      </c>
      <c r="AF97" s="37">
        <v>1</v>
      </c>
      <c r="AG97" s="37">
        <v>0</v>
      </c>
      <c r="AH97" s="37">
        <v>0</v>
      </c>
      <c r="AI97" s="37">
        <v>0</v>
      </c>
      <c r="AJ97" s="37">
        <v>0</v>
      </c>
      <c r="AK97" s="37">
        <v>1</v>
      </c>
      <c r="AL97" s="37">
        <v>1</v>
      </c>
      <c r="AM97" s="37">
        <v>1</v>
      </c>
      <c r="AN97" s="37">
        <v>1</v>
      </c>
      <c r="AO97" s="37">
        <v>1</v>
      </c>
      <c r="AP97" s="37">
        <v>1</v>
      </c>
      <c r="AQ97" s="37">
        <v>1</v>
      </c>
      <c r="AR97" s="38">
        <f>24-SUM(T97:AQ97)</f>
        <v>8</v>
      </c>
    </row>
    <row r="98" spans="1:44" x14ac:dyDescent="0.2">
      <c r="S98" s="3" t="s">
        <v>83</v>
      </c>
      <c r="T98" s="37">
        <v>1</v>
      </c>
      <c r="U98" s="37">
        <v>1</v>
      </c>
      <c r="V98" s="37">
        <v>1</v>
      </c>
      <c r="W98" s="37">
        <v>1</v>
      </c>
      <c r="X98" s="37">
        <v>1</v>
      </c>
      <c r="Y98" s="37">
        <v>1</v>
      </c>
      <c r="Z98" s="37">
        <v>1</v>
      </c>
      <c r="AA98" s="37">
        <v>1</v>
      </c>
      <c r="AB98" s="37">
        <v>0</v>
      </c>
      <c r="AC98" s="37">
        <v>0</v>
      </c>
      <c r="AD98" s="37">
        <v>0</v>
      </c>
      <c r="AE98" s="37">
        <v>0</v>
      </c>
      <c r="AF98" s="37">
        <v>1</v>
      </c>
      <c r="AG98" s="37">
        <v>1</v>
      </c>
      <c r="AH98" s="37">
        <v>0</v>
      </c>
      <c r="AI98" s="37">
        <v>0</v>
      </c>
      <c r="AJ98" s="37">
        <v>0</v>
      </c>
      <c r="AK98" s="37">
        <v>0</v>
      </c>
      <c r="AL98" s="37">
        <v>1</v>
      </c>
      <c r="AM98" s="37">
        <v>1</v>
      </c>
      <c r="AN98" s="37">
        <v>1</v>
      </c>
      <c r="AO98" s="37">
        <v>1</v>
      </c>
      <c r="AP98" s="37">
        <v>1</v>
      </c>
      <c r="AQ98" s="37">
        <v>1</v>
      </c>
      <c r="AR98" s="38">
        <f>24-SUM(T98:AQ98)</f>
        <v>8</v>
      </c>
    </row>
    <row r="102" spans="1:44" x14ac:dyDescent="0.2">
      <c r="C102" s="40">
        <f>+Formato!H12</f>
        <v>0</v>
      </c>
    </row>
    <row r="103" spans="1:44" x14ac:dyDescent="0.2">
      <c r="C103" s="40">
        <f>+Formato!E12</f>
        <v>0</v>
      </c>
    </row>
    <row r="104" spans="1:44" x14ac:dyDescent="0.2">
      <c r="C104" s="40">
        <f>+Formato!E10</f>
        <v>0</v>
      </c>
    </row>
    <row r="111" spans="1:44" x14ac:dyDescent="0.2">
      <c r="D111" s="41">
        <v>0</v>
      </c>
      <c r="E111" s="41">
        <v>1</v>
      </c>
      <c r="F111" s="41">
        <v>2</v>
      </c>
      <c r="G111" s="41">
        <v>3</v>
      </c>
      <c r="H111" s="41">
        <v>4</v>
      </c>
      <c r="I111" s="41">
        <v>5</v>
      </c>
      <c r="J111" s="41">
        <v>6</v>
      </c>
      <c r="K111" s="41">
        <v>7</v>
      </c>
      <c r="L111" s="41">
        <v>8</v>
      </c>
      <c r="M111" s="41">
        <v>9</v>
      </c>
      <c r="N111" s="41">
        <v>10</v>
      </c>
      <c r="O111" s="41">
        <v>11</v>
      </c>
      <c r="P111" s="41">
        <v>12</v>
      </c>
      <c r="Q111" s="41">
        <v>13</v>
      </c>
      <c r="R111" s="41">
        <v>14</v>
      </c>
      <c r="S111" s="41">
        <v>15</v>
      </c>
      <c r="T111" s="41">
        <v>16</v>
      </c>
      <c r="U111" s="41">
        <v>17</v>
      </c>
      <c r="V111" s="41">
        <v>18</v>
      </c>
      <c r="W111" s="41">
        <v>19</v>
      </c>
      <c r="X111" s="41">
        <v>20</v>
      </c>
      <c r="Y111" s="41">
        <v>21</v>
      </c>
      <c r="Z111" s="41">
        <v>22</v>
      </c>
      <c r="AA111" s="41">
        <v>23</v>
      </c>
      <c r="AB111" s="41">
        <v>24</v>
      </c>
    </row>
    <row r="112" spans="1:44" x14ac:dyDescent="0.2">
      <c r="A112" s="46"/>
      <c r="B112" s="4">
        <f t="shared" ref="B112:B132" si="6">+C21</f>
        <v>1</v>
      </c>
      <c r="C112" s="4" t="e">
        <f>VLOOKUP(WEEKDAY(DATE($C$103,VLOOKUP($C$102,$F$49:$G$60,2,FALSE),B112),2),$I$49:$J$55,2,FALSE)</f>
        <v>#N/A</v>
      </c>
      <c r="D112" s="4">
        <v>0</v>
      </c>
      <c r="E112" s="4" t="e">
        <f>+IF($AC112=TRUE,1,VLOOKUP(Formato!$E$10,Copia!$S$71:$AR$98,E$111+1,FALSE))</f>
        <v>#N/A</v>
      </c>
      <c r="F112" s="4" t="e">
        <f>+IF($AC112=TRUE,1,VLOOKUP(Formato!$E$10,Copia!$S$71:$AR$98,F$111+1,FALSE))</f>
        <v>#N/A</v>
      </c>
      <c r="G112" s="4" t="e">
        <f>+IF($AC112=TRUE,1,VLOOKUP(Formato!$E$10,Copia!$S$71:$AR$98,G$111+1,FALSE))</f>
        <v>#N/A</v>
      </c>
      <c r="H112" s="4" t="e">
        <f>+IF($AC112=TRUE,1,VLOOKUP(Formato!$E$10,Copia!$S$71:$AR$98,H$111+1,FALSE))</f>
        <v>#N/A</v>
      </c>
      <c r="I112" s="4" t="e">
        <f>+IF($AC112=TRUE,1,VLOOKUP(Formato!$E$10,Copia!$S$71:$AR$98,I$111+1,FALSE))</f>
        <v>#N/A</v>
      </c>
      <c r="J112" s="4" t="e">
        <f>+IF($AC112=TRUE,1,VLOOKUP(Formato!$E$10,Copia!$S$71:$AR$98,J$111+1,FALSE))</f>
        <v>#N/A</v>
      </c>
      <c r="K112" s="4" t="e">
        <f>+IF($AC112=TRUE,1,VLOOKUP(Formato!$E$10,Copia!$S$71:$AR$98,K$111+1,FALSE))</f>
        <v>#N/A</v>
      </c>
      <c r="L112" s="4" t="e">
        <f>+IF($AC112=TRUE,1,VLOOKUP(Formato!$E$10,Copia!$S$71:$AR$98,L$111+1,FALSE))</f>
        <v>#N/A</v>
      </c>
      <c r="M112" s="4" t="e">
        <f>+IF($AC112=TRUE,1,VLOOKUP(Formato!$E$10,Copia!$S$71:$AR$98,M$111+1,FALSE))</f>
        <v>#N/A</v>
      </c>
      <c r="N112" s="4" t="e">
        <f>+IF($AC112=TRUE,1,VLOOKUP(Formato!$E$10,Copia!$S$71:$AR$98,N$111+1,FALSE))</f>
        <v>#N/A</v>
      </c>
      <c r="O112" s="4" t="e">
        <f>+IF($AC112=TRUE,1,VLOOKUP(Formato!$E$10,Copia!$S$71:$AR$98,O$111+1,FALSE))</f>
        <v>#N/A</v>
      </c>
      <c r="P112" s="4" t="e">
        <f>+IF($AC112=TRUE,1,VLOOKUP(Formato!$E$10,Copia!$S$71:$AR$98,P$111+1,FALSE))</f>
        <v>#N/A</v>
      </c>
      <c r="Q112" s="4" t="e">
        <f>+IF($AC112=TRUE,1,VLOOKUP(Formato!$E$10,Copia!$S$71:$AR$98,Q$111+1,FALSE))</f>
        <v>#N/A</v>
      </c>
      <c r="R112" s="4" t="e">
        <f>+IF($AC112=TRUE,1,VLOOKUP(Formato!$E$10,Copia!$S$71:$AR$98,R$111+1,FALSE))</f>
        <v>#N/A</v>
      </c>
      <c r="S112" s="4" t="e">
        <f>+IF($AC112=TRUE,1,VLOOKUP(Formato!$E$10,Copia!$S$71:$AR$98,S$111+1,FALSE))</f>
        <v>#N/A</v>
      </c>
      <c r="T112" s="4" t="e">
        <f>+IF($AC112=TRUE,1,VLOOKUP(Formato!$E$10,Copia!$S$71:$AR$98,T$111+1,FALSE))</f>
        <v>#N/A</v>
      </c>
      <c r="U112" s="4" t="e">
        <f>+IF($AC112=TRUE,1,VLOOKUP(Formato!$E$10,Copia!$S$71:$AR$98,U$111+1,FALSE))</f>
        <v>#N/A</v>
      </c>
      <c r="V112" s="4" t="e">
        <f>+IF($AC112=TRUE,1,VLOOKUP(Formato!$E$10,Copia!$S$71:$AR$98,V$111+1,FALSE))</f>
        <v>#N/A</v>
      </c>
      <c r="W112" s="4" t="e">
        <f>+IF($AC112=TRUE,1,VLOOKUP(Formato!$E$10,Copia!$S$71:$AR$98,W$111+1,FALSE))</f>
        <v>#N/A</v>
      </c>
      <c r="X112" s="4" t="e">
        <f>+IF($AC112=TRUE,1,VLOOKUP(Formato!$E$10,Copia!$S$71:$AR$98,X$111+1,FALSE))</f>
        <v>#N/A</v>
      </c>
      <c r="Y112" s="4" t="e">
        <f>+IF($AC112=TRUE,1,VLOOKUP(Formato!$E$10,Copia!$S$71:$AR$98,Y$111+1,FALSE))</f>
        <v>#N/A</v>
      </c>
      <c r="Z112" s="4" t="e">
        <f>+IF($AC112=TRUE,1,VLOOKUP(Formato!$E$10,Copia!$S$71:$AR$98,Z$111+1,FALSE))</f>
        <v>#N/A</v>
      </c>
      <c r="AA112" s="4" t="e">
        <f>+IF($AC112=TRUE,1,VLOOKUP(Formato!$E$10,Copia!$S$71:$AR$98,AA$111+1,FALSE))</f>
        <v>#N/A</v>
      </c>
      <c r="AB112" s="4" t="e">
        <f>+IF($AC112=TRUE,1,VLOOKUP(Formato!$E$10,Copia!$S$71:$AR$98,AB$111+1,FALSE))</f>
        <v>#N/A</v>
      </c>
      <c r="AC112" t="e">
        <f>OR($C112="sábado",OR(ISLOGICAL(VLOOKUP(DATE($E$14,VLOOKUP($H$14,$F$49:$G$60,2,FALSE),B112),Festivos!$A$6:$C$25,1,FALSE)=FALSE)=TRUE,$C112="domingo"))</f>
        <v>#N/A</v>
      </c>
    </row>
    <row r="113" spans="1:36" x14ac:dyDescent="0.2">
      <c r="A113" s="46"/>
      <c r="B113" s="4">
        <f t="shared" si="6"/>
        <v>2</v>
      </c>
      <c r="C113" s="4" t="e">
        <f>VLOOKUP(WEEKDAY(DATE($C$103,VLOOKUP($C$102,$F$49:$G$60,2,FALSE),B113),2),$I$49:$J$55,2,FALSE)</f>
        <v>#N/A</v>
      </c>
      <c r="D113" s="4">
        <v>0</v>
      </c>
      <c r="E113" s="4" t="e">
        <f>+IF($AC113=TRUE,1,VLOOKUP(Formato!$E$10,Copia!$S$71:$AR$98,E$111+1,FALSE))</f>
        <v>#N/A</v>
      </c>
      <c r="F113" s="4" t="e">
        <f>+IF($AC113=TRUE,1,VLOOKUP(Formato!$E$10,Copia!$S$71:$AR$98,F$111+1,FALSE))</f>
        <v>#N/A</v>
      </c>
      <c r="G113" s="4" t="e">
        <f>+IF($AC113=TRUE,1,VLOOKUP(Formato!$E$10,Copia!$S$71:$AR$98,G$111+1,FALSE))</f>
        <v>#N/A</v>
      </c>
      <c r="H113" s="4" t="e">
        <f>+IF($AC113=TRUE,1,VLOOKUP(Formato!$E$10,Copia!$S$71:$AR$98,H$111+1,FALSE))</f>
        <v>#N/A</v>
      </c>
      <c r="I113" s="4" t="e">
        <f>+IF($AC113=TRUE,1,VLOOKUP(Formato!$E$10,Copia!$S$71:$AR$98,I$111+1,FALSE))</f>
        <v>#N/A</v>
      </c>
      <c r="J113" s="4" t="e">
        <f>+IF($AC113=TRUE,1,VLOOKUP(Formato!$E$10,Copia!$S$71:$AR$98,J$111+1,FALSE))</f>
        <v>#N/A</v>
      </c>
      <c r="K113" s="4" t="e">
        <f>+IF($AC113=TRUE,1,VLOOKUP(Formato!$E$10,Copia!$S$71:$AR$98,K$111+1,FALSE))</f>
        <v>#N/A</v>
      </c>
      <c r="L113" s="4" t="e">
        <f>+IF($AC113=TRUE,1,VLOOKUP(Formato!$E$10,Copia!$S$71:$AR$98,L$111+1,FALSE))</f>
        <v>#N/A</v>
      </c>
      <c r="M113" s="4" t="e">
        <f>+IF($AC113=TRUE,1,VLOOKUP(Formato!$E$10,Copia!$S$71:$AR$98,M$111+1,FALSE))</f>
        <v>#N/A</v>
      </c>
      <c r="N113" s="4" t="e">
        <f>+IF($AC113=TRUE,1,VLOOKUP(Formato!$E$10,Copia!$S$71:$AR$98,N$111+1,FALSE))</f>
        <v>#N/A</v>
      </c>
      <c r="O113" s="4" t="e">
        <f>+IF($AC113=TRUE,1,VLOOKUP(Formato!$E$10,Copia!$S$71:$AR$98,O$111+1,FALSE))</f>
        <v>#N/A</v>
      </c>
      <c r="P113" s="4" t="e">
        <f>+IF($AC113=TRUE,1,VLOOKUP(Formato!$E$10,Copia!$S$71:$AR$98,P$111+1,FALSE))</f>
        <v>#N/A</v>
      </c>
      <c r="Q113" s="4" t="e">
        <f>+IF($AC113=TRUE,1,VLOOKUP(Formato!$E$10,Copia!$S$71:$AR$98,Q$111+1,FALSE))</f>
        <v>#N/A</v>
      </c>
      <c r="R113" s="4" t="e">
        <f>+IF($AC113=TRUE,1,VLOOKUP(Formato!$E$10,Copia!$S$71:$AR$98,R$111+1,FALSE))</f>
        <v>#N/A</v>
      </c>
      <c r="S113" s="4" t="e">
        <f>+IF($AC113=TRUE,1,VLOOKUP(Formato!$E$10,Copia!$S$71:$AR$98,S$111+1,FALSE))</f>
        <v>#N/A</v>
      </c>
      <c r="T113" s="4" t="e">
        <f>+IF($AC113=TRUE,1,VLOOKUP(Formato!$E$10,Copia!$S$71:$AR$98,T$111+1,FALSE))</f>
        <v>#N/A</v>
      </c>
      <c r="U113" s="4" t="e">
        <f>+IF($AC113=TRUE,1,VLOOKUP(Formato!$E$10,Copia!$S$71:$AR$98,U$111+1,FALSE))</f>
        <v>#N/A</v>
      </c>
      <c r="V113" s="4" t="e">
        <f>+IF($AC113=TRUE,1,VLOOKUP(Formato!$E$10,Copia!$S$71:$AR$98,V$111+1,FALSE))</f>
        <v>#N/A</v>
      </c>
      <c r="W113" s="4" t="e">
        <f>+IF($AC113=TRUE,1,VLOOKUP(Formato!$E$10,Copia!$S$71:$AR$98,W$111+1,FALSE))</f>
        <v>#N/A</v>
      </c>
      <c r="X113" s="4" t="e">
        <f>+IF($AC113=TRUE,1,VLOOKUP(Formato!$E$10,Copia!$S$71:$AR$98,X$111+1,FALSE))</f>
        <v>#N/A</v>
      </c>
      <c r="Y113" s="4" t="e">
        <f>+IF($AC113=TRUE,1,VLOOKUP(Formato!$E$10,Copia!$S$71:$AR$98,Y$111+1,FALSE))</f>
        <v>#N/A</v>
      </c>
      <c r="Z113" s="4" t="e">
        <f>+IF($AC113=TRUE,1,VLOOKUP(Formato!$E$10,Copia!$S$71:$AR$98,Z$111+1,FALSE))</f>
        <v>#N/A</v>
      </c>
      <c r="AA113" s="4" t="e">
        <f>+IF($AC113=TRUE,1,VLOOKUP(Formato!$E$10,Copia!$S$71:$AR$98,AA$111+1,FALSE))</f>
        <v>#N/A</v>
      </c>
      <c r="AB113" s="4" t="e">
        <f>+IF($AC113=TRUE,1,VLOOKUP(Formato!$E$10,Copia!$S$71:$AR$98,AB$111+1,FALSE))</f>
        <v>#N/A</v>
      </c>
      <c r="AC113" t="e">
        <f>OR($C113="sábado",OR(ISLOGICAL(VLOOKUP(DATE($E$14,VLOOKUP($H$14,$F$49:$G$60,2,FALSE),B113),Festivos!$A$6:$C$25,1,FALSE)=FALSE)=TRUE,$C113="domingo"))</f>
        <v>#N/A</v>
      </c>
    </row>
    <row r="114" spans="1:36" x14ac:dyDescent="0.2">
      <c r="A114" s="46"/>
      <c r="B114" s="4">
        <f t="shared" si="6"/>
        <v>3</v>
      </c>
      <c r="C114" s="4" t="e">
        <f t="shared" ref="C114:C142" si="7">VLOOKUP(WEEKDAY(DATE($C$103,VLOOKUP($C$102,$F$49:$G$60,2,FALSE),B114),2),$I$49:$J$55,2,FALSE)</f>
        <v>#N/A</v>
      </c>
      <c r="D114" s="4">
        <v>0</v>
      </c>
      <c r="E114" s="4" t="e">
        <f>+IF($AC114=TRUE,1,VLOOKUP(Formato!$E$10,Copia!$S$71:$AR$98,E$111+1,FALSE))</f>
        <v>#N/A</v>
      </c>
      <c r="F114" s="4" t="e">
        <f>+IF($AC114=TRUE,1,VLOOKUP(Formato!$E$10,Copia!$S$71:$AR$98,F$111+1,FALSE))</f>
        <v>#N/A</v>
      </c>
      <c r="G114" s="4" t="e">
        <f>+IF($AC114=TRUE,1,VLOOKUP(Formato!$E$10,Copia!$S$71:$AR$98,G$111+1,FALSE))</f>
        <v>#N/A</v>
      </c>
      <c r="H114" s="4" t="e">
        <f>+IF($AC114=TRUE,1,VLOOKUP(Formato!$E$10,Copia!$S$71:$AR$98,H$111+1,FALSE))</f>
        <v>#N/A</v>
      </c>
      <c r="I114" s="4" t="e">
        <f>+IF($AC114=TRUE,1,VLOOKUP(Formato!$E$10,Copia!$S$71:$AR$98,I$111+1,FALSE))</f>
        <v>#N/A</v>
      </c>
      <c r="J114" s="4" t="e">
        <f>+IF($AC114=TRUE,1,VLOOKUP(Formato!$E$10,Copia!$S$71:$AR$98,J$111+1,FALSE))</f>
        <v>#N/A</v>
      </c>
      <c r="K114" s="4" t="e">
        <f>+IF($AC114=TRUE,1,VLOOKUP(Formato!$E$10,Copia!$S$71:$AR$98,K$111+1,FALSE))</f>
        <v>#N/A</v>
      </c>
      <c r="L114" s="4" t="e">
        <f>+IF($AC114=TRUE,1,VLOOKUP(Formato!$E$10,Copia!$S$71:$AR$98,L$111+1,FALSE))</f>
        <v>#N/A</v>
      </c>
      <c r="M114" s="4" t="e">
        <f>+IF($AC114=TRUE,1,VLOOKUP(Formato!$E$10,Copia!$S$71:$AR$98,M$111+1,FALSE))</f>
        <v>#N/A</v>
      </c>
      <c r="N114" s="4" t="e">
        <f>+IF($AC114=TRUE,1,VLOOKUP(Formato!$E$10,Copia!$S$71:$AR$98,N$111+1,FALSE))</f>
        <v>#N/A</v>
      </c>
      <c r="O114" s="4" t="e">
        <f>+IF($AC114=TRUE,1,VLOOKUP(Formato!$E$10,Copia!$S$71:$AR$98,O$111+1,FALSE))</f>
        <v>#N/A</v>
      </c>
      <c r="P114" s="4" t="e">
        <f>+IF($AC114=TRUE,1,VLOOKUP(Formato!$E$10,Copia!$S$71:$AR$98,P$111+1,FALSE))</f>
        <v>#N/A</v>
      </c>
      <c r="Q114" s="4" t="e">
        <f>+IF($AC114=TRUE,1,VLOOKUP(Formato!$E$10,Copia!$S$71:$AR$98,Q$111+1,FALSE))</f>
        <v>#N/A</v>
      </c>
      <c r="R114" s="4" t="e">
        <f>+IF($AC114=TRUE,1,VLOOKUP(Formato!$E$10,Copia!$S$71:$AR$98,R$111+1,FALSE))</f>
        <v>#N/A</v>
      </c>
      <c r="S114" s="4" t="e">
        <f>+IF($AC114=TRUE,1,VLOOKUP(Formato!$E$10,Copia!$S$71:$AR$98,S$111+1,FALSE))</f>
        <v>#N/A</v>
      </c>
      <c r="T114" s="4" t="e">
        <f>+IF($AC114=TRUE,1,VLOOKUP(Formato!$E$10,Copia!$S$71:$AR$98,T$111+1,FALSE))</f>
        <v>#N/A</v>
      </c>
      <c r="U114" s="4" t="e">
        <f>+IF($AC114=TRUE,1,VLOOKUP(Formato!$E$10,Copia!$S$71:$AR$98,U$111+1,FALSE))</f>
        <v>#N/A</v>
      </c>
      <c r="V114" s="4" t="e">
        <f>+IF($AC114=TRUE,1,VLOOKUP(Formato!$E$10,Copia!$S$71:$AR$98,V$111+1,FALSE))</f>
        <v>#N/A</v>
      </c>
      <c r="W114" s="4" t="e">
        <f>+IF($AC114=TRUE,1,VLOOKUP(Formato!$E$10,Copia!$S$71:$AR$98,W$111+1,FALSE))</f>
        <v>#N/A</v>
      </c>
      <c r="X114" s="4" t="e">
        <f>+IF($AC114=TRUE,1,VLOOKUP(Formato!$E$10,Copia!$S$71:$AR$98,X$111+1,FALSE))</f>
        <v>#N/A</v>
      </c>
      <c r="Y114" s="4" t="e">
        <f>+IF($AC114=TRUE,1,VLOOKUP(Formato!$E$10,Copia!$S$71:$AR$98,Y$111+1,FALSE))</f>
        <v>#N/A</v>
      </c>
      <c r="Z114" s="4" t="e">
        <f>+IF($AC114=TRUE,1,VLOOKUP(Formato!$E$10,Copia!$S$71:$AR$98,Z$111+1,FALSE))</f>
        <v>#N/A</v>
      </c>
      <c r="AA114" s="4" t="e">
        <f>+IF($AC114=TRUE,1,VLOOKUP(Formato!$E$10,Copia!$S$71:$AR$98,AA$111+1,FALSE))</f>
        <v>#N/A</v>
      </c>
      <c r="AB114" s="4" t="e">
        <f>+IF($AC114=TRUE,1,VLOOKUP(Formato!$E$10,Copia!$S$71:$AR$98,AB$111+1,FALSE))</f>
        <v>#N/A</v>
      </c>
      <c r="AC114" t="e">
        <f>OR($C114="sábado",OR(ISLOGICAL(VLOOKUP(DATE($E$14,VLOOKUP($H$14,$F$49:$G$60,2,FALSE),B114),Festivos!$A$6:$C$25,1,FALSE)=FALSE)=TRUE,$C114="domingo"))</f>
        <v>#N/A</v>
      </c>
    </row>
    <row r="115" spans="1:36" x14ac:dyDescent="0.2">
      <c r="A115" s="46"/>
      <c r="B115" s="4">
        <f t="shared" si="6"/>
        <v>4</v>
      </c>
      <c r="C115" s="4" t="e">
        <f t="shared" si="7"/>
        <v>#N/A</v>
      </c>
      <c r="D115" s="4">
        <v>0</v>
      </c>
      <c r="E115" s="4" t="e">
        <f>+IF($AC115=TRUE,1,VLOOKUP(Formato!$E$10,Copia!$S$71:$AR$98,E$111+1,FALSE))</f>
        <v>#N/A</v>
      </c>
      <c r="F115" s="4" t="e">
        <f>+IF($AC115=TRUE,1,VLOOKUP(Formato!$E$10,Copia!$S$71:$AR$98,F$111+1,FALSE))</f>
        <v>#N/A</v>
      </c>
      <c r="G115" s="4" t="e">
        <f>+IF($AC115=TRUE,1,VLOOKUP(Formato!$E$10,Copia!$S$71:$AR$98,G$111+1,FALSE))</f>
        <v>#N/A</v>
      </c>
      <c r="H115" s="4" t="e">
        <f>+IF($AC115=TRUE,1,VLOOKUP(Formato!$E$10,Copia!$S$71:$AR$98,H$111+1,FALSE))</f>
        <v>#N/A</v>
      </c>
      <c r="I115" s="4" t="e">
        <f>+IF($AC115=TRUE,1,VLOOKUP(Formato!$E$10,Copia!$S$71:$AR$98,I$111+1,FALSE))</f>
        <v>#N/A</v>
      </c>
      <c r="J115" s="4" t="e">
        <f>+IF($AC115=TRUE,1,VLOOKUP(Formato!$E$10,Copia!$S$71:$AR$98,J$111+1,FALSE))</f>
        <v>#N/A</v>
      </c>
      <c r="K115" s="4" t="e">
        <f>+IF($AC115=TRUE,1,VLOOKUP(Formato!$E$10,Copia!$S$71:$AR$98,K$111+1,FALSE))</f>
        <v>#N/A</v>
      </c>
      <c r="L115" s="4" t="e">
        <f>+IF($AC115=TRUE,1,VLOOKUP(Formato!$E$10,Copia!$S$71:$AR$98,L$111+1,FALSE))</f>
        <v>#N/A</v>
      </c>
      <c r="M115" s="4" t="e">
        <f>+IF($AC115=TRUE,1,VLOOKUP(Formato!$E$10,Copia!$S$71:$AR$98,M$111+1,FALSE))</f>
        <v>#N/A</v>
      </c>
      <c r="N115" s="4" t="e">
        <f>+IF($AC115=TRUE,1,VLOOKUP(Formato!$E$10,Copia!$S$71:$AR$98,N$111+1,FALSE))</f>
        <v>#N/A</v>
      </c>
      <c r="O115" s="4" t="e">
        <f>+IF($AC115=TRUE,1,VLOOKUP(Formato!$E$10,Copia!$S$71:$AR$98,O$111+1,FALSE))</f>
        <v>#N/A</v>
      </c>
      <c r="P115" s="4" t="e">
        <f>+IF($AC115=TRUE,1,VLOOKUP(Formato!$E$10,Copia!$S$71:$AR$98,P$111+1,FALSE))</f>
        <v>#N/A</v>
      </c>
      <c r="Q115" s="4" t="e">
        <f>+IF($AC115=TRUE,1,VLOOKUP(Formato!$E$10,Copia!$S$71:$AR$98,Q$111+1,FALSE))</f>
        <v>#N/A</v>
      </c>
      <c r="R115" s="4" t="e">
        <f>+IF($AC115=TRUE,1,VLOOKUP(Formato!$E$10,Copia!$S$71:$AR$98,R$111+1,FALSE))</f>
        <v>#N/A</v>
      </c>
      <c r="S115" s="4" t="e">
        <f>+IF($AC115=TRUE,1,VLOOKUP(Formato!$E$10,Copia!$S$71:$AR$98,S$111+1,FALSE))</f>
        <v>#N/A</v>
      </c>
      <c r="T115" s="4" t="e">
        <f>+IF($AC115=TRUE,1,VLOOKUP(Formato!$E$10,Copia!$S$71:$AR$98,T$111+1,FALSE))</f>
        <v>#N/A</v>
      </c>
      <c r="U115" s="4" t="e">
        <f>+IF($AC115=TRUE,1,VLOOKUP(Formato!$E$10,Copia!$S$71:$AR$98,U$111+1,FALSE))</f>
        <v>#N/A</v>
      </c>
      <c r="V115" s="4" t="e">
        <f>+IF($AC115=TRUE,1,VLOOKUP(Formato!$E$10,Copia!$S$71:$AR$98,V$111+1,FALSE))</f>
        <v>#N/A</v>
      </c>
      <c r="W115" s="4" t="e">
        <f>+IF($AC115=TRUE,1,VLOOKUP(Formato!$E$10,Copia!$S$71:$AR$98,W$111+1,FALSE))</f>
        <v>#N/A</v>
      </c>
      <c r="X115" s="4" t="e">
        <f>+IF($AC115=TRUE,1,VLOOKUP(Formato!$E$10,Copia!$S$71:$AR$98,X$111+1,FALSE))</f>
        <v>#N/A</v>
      </c>
      <c r="Y115" s="4" t="e">
        <f>+IF($AC115=TRUE,1,VLOOKUP(Formato!$E$10,Copia!$S$71:$AR$98,Y$111+1,FALSE))</f>
        <v>#N/A</v>
      </c>
      <c r="Z115" s="4" t="e">
        <f>+IF($AC115=TRUE,1,VLOOKUP(Formato!$E$10,Copia!$S$71:$AR$98,Z$111+1,FALSE))</f>
        <v>#N/A</v>
      </c>
      <c r="AA115" s="4" t="e">
        <f>+IF($AC115=TRUE,1,VLOOKUP(Formato!$E$10,Copia!$S$71:$AR$98,AA$111+1,FALSE))</f>
        <v>#N/A</v>
      </c>
      <c r="AB115" s="4" t="e">
        <f>+IF($AC115=TRUE,1,VLOOKUP(Formato!$E$10,Copia!$S$71:$AR$98,AB$111+1,FALSE))</f>
        <v>#N/A</v>
      </c>
      <c r="AC115" t="e">
        <f>OR($C115="sábado",OR(ISLOGICAL(VLOOKUP(DATE($E$14,VLOOKUP($H$14,$F$49:$G$60,2,FALSE),B115),Festivos!$A$6:$C$25,1,FALSE)=FALSE)=TRUE,$C115="domingo"))</f>
        <v>#N/A</v>
      </c>
    </row>
    <row r="116" spans="1:36" x14ac:dyDescent="0.2">
      <c r="A116" s="46"/>
      <c r="B116" s="4">
        <f t="shared" si="6"/>
        <v>5</v>
      </c>
      <c r="C116" s="4" t="e">
        <f t="shared" si="7"/>
        <v>#N/A</v>
      </c>
      <c r="D116" s="4">
        <v>0</v>
      </c>
      <c r="E116" s="4" t="e">
        <f>+IF($AC116=TRUE,1,VLOOKUP(Formato!$E$10,Copia!$S$71:$AR$98,E$111+1,FALSE))</f>
        <v>#N/A</v>
      </c>
      <c r="F116" s="4" t="e">
        <f>+IF($AC116=TRUE,1,VLOOKUP(Formato!$E$10,Copia!$S$71:$AR$98,F$111+1,FALSE))</f>
        <v>#N/A</v>
      </c>
      <c r="G116" s="4" t="e">
        <f>+IF($AC116=TRUE,1,VLOOKUP(Formato!$E$10,Copia!$S$71:$AR$98,G$111+1,FALSE))</f>
        <v>#N/A</v>
      </c>
      <c r="H116" s="4" t="e">
        <f>+IF($AC116=TRUE,1,VLOOKUP(Formato!$E$10,Copia!$S$71:$AR$98,H$111+1,FALSE))</f>
        <v>#N/A</v>
      </c>
      <c r="I116" s="4" t="e">
        <f>+IF($AC116=TRUE,1,VLOOKUP(Formato!$E$10,Copia!$S$71:$AR$98,I$111+1,FALSE))</f>
        <v>#N/A</v>
      </c>
      <c r="J116" s="4" t="e">
        <f>+IF($AC116=TRUE,1,VLOOKUP(Formato!$E$10,Copia!$S$71:$AR$98,J$111+1,FALSE))</f>
        <v>#N/A</v>
      </c>
      <c r="K116" s="4" t="e">
        <f>+IF($AC116=TRUE,1,VLOOKUP(Formato!$E$10,Copia!$S$71:$AR$98,K$111+1,FALSE))</f>
        <v>#N/A</v>
      </c>
      <c r="L116" s="4" t="e">
        <f>+IF($AC116=TRUE,1,VLOOKUP(Formato!$E$10,Copia!$S$71:$AR$98,L$111+1,FALSE))</f>
        <v>#N/A</v>
      </c>
      <c r="M116" s="4" t="e">
        <f>+IF($AC116=TRUE,1,VLOOKUP(Formato!$E$10,Copia!$S$71:$AR$98,M$111+1,FALSE))</f>
        <v>#N/A</v>
      </c>
      <c r="N116" s="4" t="e">
        <f>+IF($AC116=TRUE,1,VLOOKUP(Formato!$E$10,Copia!$S$71:$AR$98,N$111+1,FALSE))</f>
        <v>#N/A</v>
      </c>
      <c r="O116" s="4" t="e">
        <f>+IF($AC116=TRUE,1,VLOOKUP(Formato!$E$10,Copia!$S$71:$AR$98,O$111+1,FALSE))</f>
        <v>#N/A</v>
      </c>
      <c r="P116" s="4" t="e">
        <f>+IF($AC116=TRUE,1,VLOOKUP(Formato!$E$10,Copia!$S$71:$AR$98,P$111+1,FALSE))</f>
        <v>#N/A</v>
      </c>
      <c r="Q116" s="4" t="e">
        <f>+IF($AC116=TRUE,1,VLOOKUP(Formato!$E$10,Copia!$S$71:$AR$98,Q$111+1,FALSE))</f>
        <v>#N/A</v>
      </c>
      <c r="R116" s="4" t="e">
        <f>+IF($AC116=TRUE,1,VLOOKUP(Formato!$E$10,Copia!$S$71:$AR$98,R$111+1,FALSE))</f>
        <v>#N/A</v>
      </c>
      <c r="S116" s="4" t="e">
        <f>+IF($AC116=TRUE,1,VLOOKUP(Formato!$E$10,Copia!$S$71:$AR$98,S$111+1,FALSE))</f>
        <v>#N/A</v>
      </c>
      <c r="T116" s="4" t="e">
        <f>+IF($AC116=TRUE,1,VLOOKUP(Formato!$E$10,Copia!$S$71:$AR$98,T$111+1,FALSE))</f>
        <v>#N/A</v>
      </c>
      <c r="U116" s="4" t="e">
        <f>+IF($AC116=TRUE,1,VLOOKUP(Formato!$E$10,Copia!$S$71:$AR$98,U$111+1,FALSE))</f>
        <v>#N/A</v>
      </c>
      <c r="V116" s="4" t="e">
        <f>+IF($AC116=TRUE,1,VLOOKUP(Formato!$E$10,Copia!$S$71:$AR$98,V$111+1,FALSE))</f>
        <v>#N/A</v>
      </c>
      <c r="W116" s="4" t="e">
        <f>+IF($AC116=TRUE,1,VLOOKUP(Formato!$E$10,Copia!$S$71:$AR$98,W$111+1,FALSE))</f>
        <v>#N/A</v>
      </c>
      <c r="X116" s="4" t="e">
        <f>+IF($AC116=TRUE,1,VLOOKUP(Formato!$E$10,Copia!$S$71:$AR$98,X$111+1,FALSE))</f>
        <v>#N/A</v>
      </c>
      <c r="Y116" s="4" t="e">
        <f>+IF($AC116=TRUE,1,VLOOKUP(Formato!$E$10,Copia!$S$71:$AR$98,Y$111+1,FALSE))</f>
        <v>#N/A</v>
      </c>
      <c r="Z116" s="4" t="e">
        <f>+IF($AC116=TRUE,1,VLOOKUP(Formato!$E$10,Copia!$S$71:$AR$98,Z$111+1,FALSE))</f>
        <v>#N/A</v>
      </c>
      <c r="AA116" s="4" t="e">
        <f>+IF($AC116=TRUE,1,VLOOKUP(Formato!$E$10,Copia!$S$71:$AR$98,AA$111+1,FALSE))</f>
        <v>#N/A</v>
      </c>
      <c r="AB116" s="4" t="e">
        <f>+IF($AC116=TRUE,1,VLOOKUP(Formato!$E$10,Copia!$S$71:$AR$98,AB$111+1,FALSE))</f>
        <v>#N/A</v>
      </c>
      <c r="AC116" t="e">
        <f>OR($C116="sábado",OR(ISLOGICAL(VLOOKUP(DATE($E$14,VLOOKUP($H$14,$F$49:$G$60,2,FALSE),B116),Festivos!$A$6:$C$25,1,FALSE)=FALSE)=TRUE,$C116="domingo"))</f>
        <v>#N/A</v>
      </c>
    </row>
    <row r="117" spans="1:36" x14ac:dyDescent="0.2">
      <c r="A117" s="46"/>
      <c r="B117" s="4">
        <f t="shared" si="6"/>
        <v>6</v>
      </c>
      <c r="C117" s="4" t="e">
        <f t="shared" si="7"/>
        <v>#N/A</v>
      </c>
      <c r="D117" s="4">
        <v>0</v>
      </c>
      <c r="E117" s="4" t="e">
        <f>+IF($AC117=TRUE,1,VLOOKUP(Formato!$E$10,Copia!$S$71:$AR$98,E$111+1,FALSE))</f>
        <v>#N/A</v>
      </c>
      <c r="F117" s="4" t="e">
        <f>+IF($AC117=TRUE,1,VLOOKUP(Formato!$E$10,Copia!$S$71:$AR$98,F$111+1,FALSE))</f>
        <v>#N/A</v>
      </c>
      <c r="G117" s="4" t="e">
        <f>+IF($AC117=TRUE,1,VLOOKUP(Formato!$E$10,Copia!$S$71:$AR$98,G$111+1,FALSE))</f>
        <v>#N/A</v>
      </c>
      <c r="H117" s="4" t="e">
        <f>+IF($AC117=TRUE,1,VLOOKUP(Formato!$E$10,Copia!$S$71:$AR$98,H$111+1,FALSE))</f>
        <v>#N/A</v>
      </c>
      <c r="I117" s="4" t="e">
        <f>+IF($AC117=TRUE,1,VLOOKUP(Formato!$E$10,Copia!$S$71:$AR$98,I$111+1,FALSE))</f>
        <v>#N/A</v>
      </c>
      <c r="J117" s="4" t="e">
        <f>+IF($AC117=TRUE,1,VLOOKUP(Formato!$E$10,Copia!$S$71:$AR$98,J$111+1,FALSE))</f>
        <v>#N/A</v>
      </c>
      <c r="K117" s="4" t="e">
        <f>+IF($AC117=TRUE,1,VLOOKUP(Formato!$E$10,Copia!$S$71:$AR$98,K$111+1,FALSE))</f>
        <v>#N/A</v>
      </c>
      <c r="L117" s="4" t="e">
        <f>+IF($AC117=TRUE,1,VLOOKUP(Formato!$E$10,Copia!$S$71:$AR$98,L$111+1,FALSE))</f>
        <v>#N/A</v>
      </c>
      <c r="M117" s="4" t="e">
        <f>+IF($AC117=TRUE,1,VLOOKUP(Formato!$E$10,Copia!$S$71:$AR$98,M$111+1,FALSE))</f>
        <v>#N/A</v>
      </c>
      <c r="N117" s="4" t="e">
        <f>+IF($AC117=TRUE,1,VLOOKUP(Formato!$E$10,Copia!$S$71:$AR$98,N$111+1,FALSE))</f>
        <v>#N/A</v>
      </c>
      <c r="O117" s="4" t="e">
        <f>+IF($AC117=TRUE,1,VLOOKUP(Formato!$E$10,Copia!$S$71:$AR$98,O$111+1,FALSE))</f>
        <v>#N/A</v>
      </c>
      <c r="P117" s="4" t="e">
        <f>+IF($AC117=TRUE,1,VLOOKUP(Formato!$E$10,Copia!$S$71:$AR$98,P$111+1,FALSE))</f>
        <v>#N/A</v>
      </c>
      <c r="Q117" s="4" t="e">
        <f>+IF($AC117=TRUE,1,VLOOKUP(Formato!$E$10,Copia!$S$71:$AR$98,Q$111+1,FALSE))</f>
        <v>#N/A</v>
      </c>
      <c r="R117" s="4" t="e">
        <f>+IF($AC117=TRUE,1,VLOOKUP(Formato!$E$10,Copia!$S$71:$AR$98,R$111+1,FALSE))</f>
        <v>#N/A</v>
      </c>
      <c r="S117" s="4" t="e">
        <f>+IF($AC117=TRUE,1,VLOOKUP(Formato!$E$10,Copia!$S$71:$AR$98,S$111+1,FALSE))</f>
        <v>#N/A</v>
      </c>
      <c r="T117" s="4" t="e">
        <f>+IF($AC117=TRUE,1,VLOOKUP(Formato!$E$10,Copia!$S$71:$AR$98,T$111+1,FALSE))</f>
        <v>#N/A</v>
      </c>
      <c r="U117" s="4" t="e">
        <f>+IF($AC117=TRUE,1,VLOOKUP(Formato!$E$10,Copia!$S$71:$AR$98,U$111+1,FALSE))</f>
        <v>#N/A</v>
      </c>
      <c r="V117" s="4" t="e">
        <f>+IF($AC117=TRUE,1,VLOOKUP(Formato!$E$10,Copia!$S$71:$AR$98,V$111+1,FALSE))</f>
        <v>#N/A</v>
      </c>
      <c r="W117" s="4" t="e">
        <f>+IF($AC117=TRUE,1,VLOOKUP(Formato!$E$10,Copia!$S$71:$AR$98,W$111+1,FALSE))</f>
        <v>#N/A</v>
      </c>
      <c r="X117" s="4" t="e">
        <f>+IF($AC117=TRUE,1,VLOOKUP(Formato!$E$10,Copia!$S$71:$AR$98,X$111+1,FALSE))</f>
        <v>#N/A</v>
      </c>
      <c r="Y117" s="4" t="e">
        <f>+IF($AC117=TRUE,1,VLOOKUP(Formato!$E$10,Copia!$S$71:$AR$98,Y$111+1,FALSE))</f>
        <v>#N/A</v>
      </c>
      <c r="Z117" s="4" t="e">
        <f>+IF($AC117=TRUE,1,VLOOKUP(Formato!$E$10,Copia!$S$71:$AR$98,Z$111+1,FALSE))</f>
        <v>#N/A</v>
      </c>
      <c r="AA117" s="4" t="e">
        <f>+IF($AC117=TRUE,1,VLOOKUP(Formato!$E$10,Copia!$S$71:$AR$98,AA$111+1,FALSE))</f>
        <v>#N/A</v>
      </c>
      <c r="AB117" s="4" t="e">
        <f>+IF($AC117=TRUE,1,VLOOKUP(Formato!$E$10,Copia!$S$71:$AR$98,AB$111+1,FALSE))</f>
        <v>#N/A</v>
      </c>
      <c r="AC117" t="e">
        <f>OR($C117="sábado",OR(ISLOGICAL(VLOOKUP(DATE($E$14,VLOOKUP($H$14,$F$49:$G$60,2,FALSE),B117),Festivos!$A$6:$C$25,1,FALSE)=FALSE)=TRUE,$C117="domingo"))</f>
        <v>#N/A</v>
      </c>
    </row>
    <row r="118" spans="1:36" x14ac:dyDescent="0.2">
      <c r="A118" s="46"/>
      <c r="B118" s="4">
        <f t="shared" si="6"/>
        <v>7</v>
      </c>
      <c r="C118" s="4" t="e">
        <f t="shared" si="7"/>
        <v>#N/A</v>
      </c>
      <c r="D118" s="4">
        <v>0</v>
      </c>
      <c r="E118" s="4" t="e">
        <f>+IF($AC118=TRUE,1,VLOOKUP(Formato!$E$10,Copia!$S$71:$AR$98,E$111+1,FALSE))</f>
        <v>#N/A</v>
      </c>
      <c r="F118" s="4" t="e">
        <f>+IF($AC118=TRUE,1,VLOOKUP(Formato!$E$10,Copia!$S$71:$AR$98,F$111+1,FALSE))</f>
        <v>#N/A</v>
      </c>
      <c r="G118" s="4" t="e">
        <f>+IF($AC118=TRUE,1,VLOOKUP(Formato!$E$10,Copia!$S$71:$AR$98,G$111+1,FALSE))</f>
        <v>#N/A</v>
      </c>
      <c r="H118" s="4" t="e">
        <f>+IF($AC118=TRUE,1,VLOOKUP(Formato!$E$10,Copia!$S$71:$AR$98,H$111+1,FALSE))</f>
        <v>#N/A</v>
      </c>
      <c r="I118" s="4" t="e">
        <f>+IF($AC118=TRUE,1,VLOOKUP(Formato!$E$10,Copia!$S$71:$AR$98,I$111+1,FALSE))</f>
        <v>#N/A</v>
      </c>
      <c r="J118" s="4" t="e">
        <f>+IF($AC118=TRUE,1,VLOOKUP(Formato!$E$10,Copia!$S$71:$AR$98,J$111+1,FALSE))</f>
        <v>#N/A</v>
      </c>
      <c r="K118" s="4" t="e">
        <f>+IF($AC118=TRUE,1,VLOOKUP(Formato!$E$10,Copia!$S$71:$AR$98,K$111+1,FALSE))</f>
        <v>#N/A</v>
      </c>
      <c r="L118" s="4" t="e">
        <f>+IF($AC118=TRUE,1,VLOOKUP(Formato!$E$10,Copia!$S$71:$AR$98,L$111+1,FALSE))</f>
        <v>#N/A</v>
      </c>
      <c r="M118" s="4" t="e">
        <f>+IF($AC118=TRUE,1,VLOOKUP(Formato!$E$10,Copia!$S$71:$AR$98,M$111+1,FALSE))</f>
        <v>#N/A</v>
      </c>
      <c r="N118" s="4" t="e">
        <f>+IF($AC118=TRUE,1,VLOOKUP(Formato!$E$10,Copia!$S$71:$AR$98,N$111+1,FALSE))</f>
        <v>#N/A</v>
      </c>
      <c r="O118" s="4" t="e">
        <f>+IF($AC118=TRUE,1,VLOOKUP(Formato!$E$10,Copia!$S$71:$AR$98,O$111+1,FALSE))</f>
        <v>#N/A</v>
      </c>
      <c r="P118" s="4" t="e">
        <f>+IF($AC118=TRUE,1,VLOOKUP(Formato!$E$10,Copia!$S$71:$AR$98,P$111+1,FALSE))</f>
        <v>#N/A</v>
      </c>
      <c r="Q118" s="4" t="e">
        <f>+IF($AC118=TRUE,1,VLOOKUP(Formato!$E$10,Copia!$S$71:$AR$98,Q$111+1,FALSE))</f>
        <v>#N/A</v>
      </c>
      <c r="R118" s="4" t="e">
        <f>+IF($AC118=TRUE,1,VLOOKUP(Formato!$E$10,Copia!$S$71:$AR$98,R$111+1,FALSE))</f>
        <v>#N/A</v>
      </c>
      <c r="S118" s="4" t="e">
        <f>+IF($AC118=TRUE,1,VLOOKUP(Formato!$E$10,Copia!$S$71:$AR$98,S$111+1,FALSE))</f>
        <v>#N/A</v>
      </c>
      <c r="T118" s="4" t="e">
        <f>+IF($AC118=TRUE,1,VLOOKUP(Formato!$E$10,Copia!$S$71:$AR$98,T$111+1,FALSE))</f>
        <v>#N/A</v>
      </c>
      <c r="U118" s="4" t="e">
        <f>+IF($AC118=TRUE,1,VLOOKUP(Formato!$E$10,Copia!$S$71:$AR$98,U$111+1,FALSE))</f>
        <v>#N/A</v>
      </c>
      <c r="V118" s="4" t="e">
        <f>+IF($AC118=TRUE,1,VLOOKUP(Formato!$E$10,Copia!$S$71:$AR$98,V$111+1,FALSE))</f>
        <v>#N/A</v>
      </c>
      <c r="W118" s="4" t="e">
        <f>+IF($AC118=TRUE,1,VLOOKUP(Formato!$E$10,Copia!$S$71:$AR$98,W$111+1,FALSE))</f>
        <v>#N/A</v>
      </c>
      <c r="X118" s="4" t="e">
        <f>+IF($AC118=TRUE,1,VLOOKUP(Formato!$E$10,Copia!$S$71:$AR$98,X$111+1,FALSE))</f>
        <v>#N/A</v>
      </c>
      <c r="Y118" s="4" t="e">
        <f>+IF($AC118=TRUE,1,VLOOKUP(Formato!$E$10,Copia!$S$71:$AR$98,Y$111+1,FALSE))</f>
        <v>#N/A</v>
      </c>
      <c r="Z118" s="4" t="e">
        <f>+IF($AC118=TRUE,1,VLOOKUP(Formato!$E$10,Copia!$S$71:$AR$98,Z$111+1,FALSE))</f>
        <v>#N/A</v>
      </c>
      <c r="AA118" s="4" t="e">
        <f>+IF($AC118=TRUE,1,VLOOKUP(Formato!$E$10,Copia!$S$71:$AR$98,AA$111+1,FALSE))</f>
        <v>#N/A</v>
      </c>
      <c r="AB118" s="4" t="e">
        <f>+IF($AC118=TRUE,1,VLOOKUP(Formato!$E$10,Copia!$S$71:$AR$98,AB$111+1,FALSE))</f>
        <v>#N/A</v>
      </c>
      <c r="AC118" t="e">
        <f>OR($C118="sábado",OR(ISLOGICAL(VLOOKUP(DATE($E$14,VLOOKUP($H$14,$F$49:$G$60,2,FALSE),B118),Festivos!$A$6:$C$25,1,FALSE)=FALSE)=TRUE,$C118="domingo"))</f>
        <v>#N/A</v>
      </c>
    </row>
    <row r="119" spans="1:36" x14ac:dyDescent="0.2">
      <c r="A119" s="46"/>
      <c r="B119" s="4">
        <f t="shared" si="6"/>
        <v>8</v>
      </c>
      <c r="C119" s="4" t="e">
        <f t="shared" si="7"/>
        <v>#N/A</v>
      </c>
      <c r="D119" s="4">
        <v>0</v>
      </c>
      <c r="E119" s="4" t="e">
        <f>+IF($AC119=TRUE,1,VLOOKUP(Formato!$E$10,Copia!$S$71:$AR$98,E$111+1,FALSE))</f>
        <v>#N/A</v>
      </c>
      <c r="F119" s="4" t="e">
        <f>+IF($AC119=TRUE,1,VLOOKUP(Formato!$E$10,Copia!$S$71:$AR$98,F$111+1,FALSE))</f>
        <v>#N/A</v>
      </c>
      <c r="G119" s="4" t="e">
        <f>+IF($AC119=TRUE,1,VLOOKUP(Formato!$E$10,Copia!$S$71:$AR$98,G$111+1,FALSE))</f>
        <v>#N/A</v>
      </c>
      <c r="H119" s="4" t="e">
        <f>+IF($AC119=TRUE,1,VLOOKUP(Formato!$E$10,Copia!$S$71:$AR$98,H$111+1,FALSE))</f>
        <v>#N/A</v>
      </c>
      <c r="I119" s="4" t="e">
        <f>+IF($AC119=TRUE,1,VLOOKUP(Formato!$E$10,Copia!$S$71:$AR$98,I$111+1,FALSE))</f>
        <v>#N/A</v>
      </c>
      <c r="J119" s="4" t="e">
        <f>+IF($AC119=TRUE,1,VLOOKUP(Formato!$E$10,Copia!$S$71:$AR$98,J$111+1,FALSE))</f>
        <v>#N/A</v>
      </c>
      <c r="K119" s="4" t="e">
        <f>+IF($AC119=TRUE,1,VLOOKUP(Formato!$E$10,Copia!$S$71:$AR$98,K$111+1,FALSE))</f>
        <v>#N/A</v>
      </c>
      <c r="L119" s="4" t="e">
        <f>+IF($AC119=TRUE,1,VLOOKUP(Formato!$E$10,Copia!$S$71:$AR$98,L$111+1,FALSE))</f>
        <v>#N/A</v>
      </c>
      <c r="M119" s="4" t="e">
        <f>+IF($AC119=TRUE,1,VLOOKUP(Formato!$E$10,Copia!$S$71:$AR$98,M$111+1,FALSE))</f>
        <v>#N/A</v>
      </c>
      <c r="N119" s="4" t="e">
        <f>+IF($AC119=TRUE,1,VLOOKUP(Formato!$E$10,Copia!$S$71:$AR$98,N$111+1,FALSE))</f>
        <v>#N/A</v>
      </c>
      <c r="O119" s="4" t="e">
        <f>+IF($AC119=TRUE,1,VLOOKUP(Formato!$E$10,Copia!$S$71:$AR$98,O$111+1,FALSE))</f>
        <v>#N/A</v>
      </c>
      <c r="P119" s="4" t="e">
        <f>+IF($AC119=TRUE,1,VLOOKUP(Formato!$E$10,Copia!$S$71:$AR$98,P$111+1,FALSE))</f>
        <v>#N/A</v>
      </c>
      <c r="Q119" s="4" t="e">
        <f>+IF($AC119=TRUE,1,VLOOKUP(Formato!$E$10,Copia!$S$71:$AR$98,Q$111+1,FALSE))</f>
        <v>#N/A</v>
      </c>
      <c r="R119" s="4" t="e">
        <f>+IF($AC119=TRUE,1,VLOOKUP(Formato!$E$10,Copia!$S$71:$AR$98,R$111+1,FALSE))</f>
        <v>#N/A</v>
      </c>
      <c r="S119" s="4" t="e">
        <f>+IF($AC119=TRUE,1,VLOOKUP(Formato!$E$10,Copia!$S$71:$AR$98,S$111+1,FALSE))</f>
        <v>#N/A</v>
      </c>
      <c r="T119" s="4" t="e">
        <f>+IF($AC119=TRUE,1,VLOOKUP(Formato!$E$10,Copia!$S$71:$AR$98,T$111+1,FALSE))</f>
        <v>#N/A</v>
      </c>
      <c r="U119" s="4" t="e">
        <f>+IF($AC119=TRUE,1,VLOOKUP(Formato!$E$10,Copia!$S$71:$AR$98,U$111+1,FALSE))</f>
        <v>#N/A</v>
      </c>
      <c r="V119" s="4" t="e">
        <f>+IF($AC119=TRUE,1,VLOOKUP(Formato!$E$10,Copia!$S$71:$AR$98,V$111+1,FALSE))</f>
        <v>#N/A</v>
      </c>
      <c r="W119" s="4" t="e">
        <f>+IF($AC119=TRUE,1,VLOOKUP(Formato!$E$10,Copia!$S$71:$AR$98,W$111+1,FALSE))</f>
        <v>#N/A</v>
      </c>
      <c r="X119" s="4" t="e">
        <f>+IF($AC119=TRUE,1,VLOOKUP(Formato!$E$10,Copia!$S$71:$AR$98,X$111+1,FALSE))</f>
        <v>#N/A</v>
      </c>
      <c r="Y119" s="4" t="e">
        <f>+IF($AC119=TRUE,1,VLOOKUP(Formato!$E$10,Copia!$S$71:$AR$98,Y$111+1,FALSE))</f>
        <v>#N/A</v>
      </c>
      <c r="Z119" s="4" t="e">
        <f>+IF($AC119=TRUE,1,VLOOKUP(Formato!$E$10,Copia!$S$71:$AR$98,Z$111+1,FALSE))</f>
        <v>#N/A</v>
      </c>
      <c r="AA119" s="4" t="e">
        <f>+IF($AC119=TRUE,1,VLOOKUP(Formato!$E$10,Copia!$S$71:$AR$98,AA$111+1,FALSE))</f>
        <v>#N/A</v>
      </c>
      <c r="AB119" s="4" t="e">
        <f>+IF($AC119=TRUE,1,VLOOKUP(Formato!$E$10,Copia!$S$71:$AR$98,AB$111+1,FALSE))</f>
        <v>#N/A</v>
      </c>
      <c r="AC119" t="e">
        <f>OR($C119="sábado",OR(ISLOGICAL(VLOOKUP(DATE($E$14,VLOOKUP($H$14,$F$49:$G$60,2,FALSE),B119),Festivos!$A$6:$C$25,1,FALSE)=FALSE)=TRUE,$C119="domingo"))</f>
        <v>#N/A</v>
      </c>
    </row>
    <row r="120" spans="1:36" x14ac:dyDescent="0.2">
      <c r="A120" s="46"/>
      <c r="B120" s="4">
        <f t="shared" si="6"/>
        <v>9</v>
      </c>
      <c r="C120" s="4" t="e">
        <f t="shared" si="7"/>
        <v>#N/A</v>
      </c>
      <c r="D120" s="4">
        <v>0</v>
      </c>
      <c r="E120" s="4" t="e">
        <f>+IF($AC120=TRUE,1,VLOOKUP(Formato!$E$10,Copia!$S$71:$AR$98,E$111+1,FALSE))</f>
        <v>#N/A</v>
      </c>
      <c r="F120" s="4" t="e">
        <f>+IF($AC120=TRUE,1,VLOOKUP(Formato!$E$10,Copia!$S$71:$AR$98,F$111+1,FALSE))</f>
        <v>#N/A</v>
      </c>
      <c r="G120" s="4" t="e">
        <f>+IF($AC120=TRUE,1,VLOOKUP(Formato!$E$10,Copia!$S$71:$AR$98,G$111+1,FALSE))</f>
        <v>#N/A</v>
      </c>
      <c r="H120" s="4" t="e">
        <f>+IF($AC120=TRUE,1,VLOOKUP(Formato!$E$10,Copia!$S$71:$AR$98,H$111+1,FALSE))</f>
        <v>#N/A</v>
      </c>
      <c r="I120" s="4" t="e">
        <f>+IF($AC120=TRUE,1,VLOOKUP(Formato!$E$10,Copia!$S$71:$AR$98,I$111+1,FALSE))</f>
        <v>#N/A</v>
      </c>
      <c r="J120" s="4" t="e">
        <f>+IF($AC120=TRUE,1,VLOOKUP(Formato!$E$10,Copia!$S$71:$AR$98,J$111+1,FALSE))</f>
        <v>#N/A</v>
      </c>
      <c r="K120" s="4" t="e">
        <f>+IF($AC120=TRUE,1,VLOOKUP(Formato!$E$10,Copia!$S$71:$AR$98,K$111+1,FALSE))</f>
        <v>#N/A</v>
      </c>
      <c r="L120" s="4" t="e">
        <f>+IF($AC120=TRUE,1,VLOOKUP(Formato!$E$10,Copia!$S$71:$AR$98,L$111+1,FALSE))</f>
        <v>#N/A</v>
      </c>
      <c r="M120" s="4" t="e">
        <f>+IF($AC120=TRUE,1,VLOOKUP(Formato!$E$10,Copia!$S$71:$AR$98,M$111+1,FALSE))</f>
        <v>#N/A</v>
      </c>
      <c r="N120" s="4" t="e">
        <f>+IF($AC120=TRUE,1,VLOOKUP(Formato!$E$10,Copia!$S$71:$AR$98,N$111+1,FALSE))</f>
        <v>#N/A</v>
      </c>
      <c r="O120" s="4" t="e">
        <f>+IF($AC120=TRUE,1,VLOOKUP(Formato!$E$10,Copia!$S$71:$AR$98,O$111+1,FALSE))</f>
        <v>#N/A</v>
      </c>
      <c r="P120" s="4" t="e">
        <f>+IF($AC120=TRUE,1,VLOOKUP(Formato!$E$10,Copia!$S$71:$AR$98,P$111+1,FALSE))</f>
        <v>#N/A</v>
      </c>
      <c r="Q120" s="4" t="e">
        <f>+IF($AC120=TRUE,1,VLOOKUP(Formato!$E$10,Copia!$S$71:$AR$98,Q$111+1,FALSE))</f>
        <v>#N/A</v>
      </c>
      <c r="R120" s="4" t="e">
        <f>+IF($AC120=TRUE,1,VLOOKUP(Formato!$E$10,Copia!$S$71:$AR$98,R$111+1,FALSE))</f>
        <v>#N/A</v>
      </c>
      <c r="S120" s="4" t="e">
        <f>+IF($AC120=TRUE,1,VLOOKUP(Formato!$E$10,Copia!$S$71:$AR$98,S$111+1,FALSE))</f>
        <v>#N/A</v>
      </c>
      <c r="T120" s="4" t="e">
        <f>+IF($AC120=TRUE,1,VLOOKUP(Formato!$E$10,Copia!$S$71:$AR$98,T$111+1,FALSE))</f>
        <v>#N/A</v>
      </c>
      <c r="U120" s="4" t="e">
        <f>+IF($AC120=TRUE,1,VLOOKUP(Formato!$E$10,Copia!$S$71:$AR$98,U$111+1,FALSE))</f>
        <v>#N/A</v>
      </c>
      <c r="V120" s="4" t="e">
        <f>+IF($AC120=TRUE,1,VLOOKUP(Formato!$E$10,Copia!$S$71:$AR$98,V$111+1,FALSE))</f>
        <v>#N/A</v>
      </c>
      <c r="W120" s="4" t="e">
        <f>+IF($AC120=TRUE,1,VLOOKUP(Formato!$E$10,Copia!$S$71:$AR$98,W$111+1,FALSE))</f>
        <v>#N/A</v>
      </c>
      <c r="X120" s="4" t="e">
        <f>+IF($AC120=TRUE,1,VLOOKUP(Formato!$E$10,Copia!$S$71:$AR$98,X$111+1,FALSE))</f>
        <v>#N/A</v>
      </c>
      <c r="Y120" s="4" t="e">
        <f>+IF($AC120=TRUE,1,VLOOKUP(Formato!$E$10,Copia!$S$71:$AR$98,Y$111+1,FALSE))</f>
        <v>#N/A</v>
      </c>
      <c r="Z120" s="4" t="e">
        <f>+IF($AC120=TRUE,1,VLOOKUP(Formato!$E$10,Copia!$S$71:$AR$98,Z$111+1,FALSE))</f>
        <v>#N/A</v>
      </c>
      <c r="AA120" s="4" t="e">
        <f>+IF($AC120=TRUE,1,VLOOKUP(Formato!$E$10,Copia!$S$71:$AR$98,AA$111+1,FALSE))</f>
        <v>#N/A</v>
      </c>
      <c r="AB120" s="4" t="e">
        <f>+IF($AC120=TRUE,1,VLOOKUP(Formato!$E$10,Copia!$S$71:$AR$98,AB$111+1,FALSE))</f>
        <v>#N/A</v>
      </c>
      <c r="AC120" t="e">
        <f>OR($C120="sábado",OR(ISLOGICAL(VLOOKUP(DATE($E$14,VLOOKUP($H$14,$F$49:$G$60,2,FALSE),B120),Festivos!$A$6:$C$25,1,FALSE)=FALSE)=TRUE,$C120="domingo"))</f>
        <v>#N/A</v>
      </c>
    </row>
    <row r="121" spans="1:36" x14ac:dyDescent="0.2">
      <c r="A121" s="46"/>
      <c r="B121" s="4">
        <f t="shared" si="6"/>
        <v>10</v>
      </c>
      <c r="C121" s="4" t="e">
        <f t="shared" si="7"/>
        <v>#N/A</v>
      </c>
      <c r="D121" s="4">
        <v>0</v>
      </c>
      <c r="E121" s="4" t="e">
        <f>+IF($AC121=TRUE,1,VLOOKUP(Formato!$E$10,Copia!$S$71:$AR$98,E$111+1,FALSE))</f>
        <v>#N/A</v>
      </c>
      <c r="F121" s="4" t="e">
        <f>+IF($AC121=TRUE,1,VLOOKUP(Formato!$E$10,Copia!$S$71:$AR$98,F$111+1,FALSE))</f>
        <v>#N/A</v>
      </c>
      <c r="G121" s="4" t="e">
        <f>+IF($AC121=TRUE,1,VLOOKUP(Formato!$E$10,Copia!$S$71:$AR$98,G$111+1,FALSE))</f>
        <v>#N/A</v>
      </c>
      <c r="H121" s="4" t="e">
        <f>+IF($AC121=TRUE,1,VLOOKUP(Formato!$E$10,Copia!$S$71:$AR$98,H$111+1,FALSE))</f>
        <v>#N/A</v>
      </c>
      <c r="I121" s="4" t="e">
        <f>+IF($AC121=TRUE,1,VLOOKUP(Formato!$E$10,Copia!$S$71:$AR$98,I$111+1,FALSE))</f>
        <v>#N/A</v>
      </c>
      <c r="J121" s="4" t="e">
        <f>+IF($AC121=TRUE,1,VLOOKUP(Formato!$E$10,Copia!$S$71:$AR$98,J$111+1,FALSE))</f>
        <v>#N/A</v>
      </c>
      <c r="K121" s="4" t="e">
        <f>+IF($AC121=TRUE,1,VLOOKUP(Formato!$E$10,Copia!$S$71:$AR$98,K$111+1,FALSE))</f>
        <v>#N/A</v>
      </c>
      <c r="L121" s="4" t="e">
        <f>+IF($AC121=TRUE,1,VLOOKUP(Formato!$E$10,Copia!$S$71:$AR$98,L$111+1,FALSE))</f>
        <v>#N/A</v>
      </c>
      <c r="M121" s="4" t="e">
        <f>+IF($AC121=TRUE,1,VLOOKUP(Formato!$E$10,Copia!$S$71:$AR$98,M$111+1,FALSE))</f>
        <v>#N/A</v>
      </c>
      <c r="N121" s="4" t="e">
        <f>+IF($AC121=TRUE,1,VLOOKUP(Formato!$E$10,Copia!$S$71:$AR$98,N$111+1,FALSE))</f>
        <v>#N/A</v>
      </c>
      <c r="O121" s="4" t="e">
        <f>+IF($AC121=TRUE,1,VLOOKUP(Formato!$E$10,Copia!$S$71:$AR$98,O$111+1,FALSE))</f>
        <v>#N/A</v>
      </c>
      <c r="P121" s="4" t="e">
        <f>+IF($AC121=TRUE,1,VLOOKUP(Formato!$E$10,Copia!$S$71:$AR$98,P$111+1,FALSE))</f>
        <v>#N/A</v>
      </c>
      <c r="Q121" s="4" t="e">
        <f>+IF($AC121=TRUE,1,VLOOKUP(Formato!$E$10,Copia!$S$71:$AR$98,Q$111+1,FALSE))</f>
        <v>#N/A</v>
      </c>
      <c r="R121" s="4" t="e">
        <f>+IF($AC121=TRUE,1,VLOOKUP(Formato!$E$10,Copia!$S$71:$AR$98,R$111+1,FALSE))</f>
        <v>#N/A</v>
      </c>
      <c r="S121" s="4" t="e">
        <f>+IF($AC121=TRUE,1,VLOOKUP(Formato!$E$10,Copia!$S$71:$AR$98,S$111+1,FALSE))</f>
        <v>#N/A</v>
      </c>
      <c r="T121" s="4" t="e">
        <f>+IF($AC121=TRUE,1,VLOOKUP(Formato!$E$10,Copia!$S$71:$AR$98,T$111+1,FALSE))</f>
        <v>#N/A</v>
      </c>
      <c r="U121" s="4" t="e">
        <f>+IF($AC121=TRUE,1,VLOOKUP(Formato!$E$10,Copia!$S$71:$AR$98,U$111+1,FALSE))</f>
        <v>#N/A</v>
      </c>
      <c r="V121" s="4" t="e">
        <f>+IF($AC121=TRUE,1,VLOOKUP(Formato!$E$10,Copia!$S$71:$AR$98,V$111+1,FALSE))</f>
        <v>#N/A</v>
      </c>
      <c r="W121" s="4" t="e">
        <f>+IF($AC121=TRUE,1,VLOOKUP(Formato!$E$10,Copia!$S$71:$AR$98,W$111+1,FALSE))</f>
        <v>#N/A</v>
      </c>
      <c r="X121" s="4" t="e">
        <f>+IF($AC121=TRUE,1,VLOOKUP(Formato!$E$10,Copia!$S$71:$AR$98,X$111+1,FALSE))</f>
        <v>#N/A</v>
      </c>
      <c r="Y121" s="4" t="e">
        <f>+IF($AC121=TRUE,1,VLOOKUP(Formato!$E$10,Copia!$S$71:$AR$98,Y$111+1,FALSE))</f>
        <v>#N/A</v>
      </c>
      <c r="Z121" s="4" t="e">
        <f>+IF($AC121=TRUE,1,VLOOKUP(Formato!$E$10,Copia!$S$71:$AR$98,Z$111+1,FALSE))</f>
        <v>#N/A</v>
      </c>
      <c r="AA121" s="4" t="e">
        <f>+IF($AC121=TRUE,1,VLOOKUP(Formato!$E$10,Copia!$S$71:$AR$98,AA$111+1,FALSE))</f>
        <v>#N/A</v>
      </c>
      <c r="AB121" s="4" t="e">
        <f>+IF($AC121=TRUE,1,VLOOKUP(Formato!$E$10,Copia!$S$71:$AR$98,AB$111+1,FALSE))</f>
        <v>#N/A</v>
      </c>
      <c r="AC121" t="e">
        <f>OR($C121="sábado",OR(ISLOGICAL(VLOOKUP(DATE($E$14,VLOOKUP($H$14,$F$49:$G$60,2,FALSE),B121),Festivos!$A$6:$C$25,1,FALSE)=FALSE)=TRUE,$C121="domingo"))</f>
        <v>#N/A</v>
      </c>
    </row>
    <row r="122" spans="1:36" x14ac:dyDescent="0.2">
      <c r="A122" s="46"/>
      <c r="B122" s="4">
        <f t="shared" si="6"/>
        <v>11</v>
      </c>
      <c r="C122" s="4" t="e">
        <f t="shared" si="7"/>
        <v>#N/A</v>
      </c>
      <c r="D122" s="4">
        <v>0</v>
      </c>
      <c r="E122" s="4" t="e">
        <f>+IF($AC122=TRUE,1,VLOOKUP(Formato!$E$10,Copia!$S$71:$AR$98,E$111+1,FALSE))</f>
        <v>#N/A</v>
      </c>
      <c r="F122" s="4" t="e">
        <f>+IF($AC122=TRUE,1,VLOOKUP(Formato!$E$10,Copia!$S$71:$AR$98,F$111+1,FALSE))</f>
        <v>#N/A</v>
      </c>
      <c r="G122" s="4" t="e">
        <f>+IF($AC122=TRUE,1,VLOOKUP(Formato!$E$10,Copia!$S$71:$AR$98,G$111+1,FALSE))</f>
        <v>#N/A</v>
      </c>
      <c r="H122" s="4" t="e">
        <f>+IF($AC122=TRUE,1,VLOOKUP(Formato!$E$10,Copia!$S$71:$AR$98,H$111+1,FALSE))</f>
        <v>#N/A</v>
      </c>
      <c r="I122" s="4" t="e">
        <f>+IF($AC122=TRUE,1,VLOOKUP(Formato!$E$10,Copia!$S$71:$AR$98,I$111+1,FALSE))</f>
        <v>#N/A</v>
      </c>
      <c r="J122" s="4" t="e">
        <f>+IF($AC122=TRUE,1,VLOOKUP(Formato!$E$10,Copia!$S$71:$AR$98,J$111+1,FALSE))</f>
        <v>#N/A</v>
      </c>
      <c r="K122" s="4" t="e">
        <f>+IF($AC122=TRUE,1,VLOOKUP(Formato!$E$10,Copia!$S$71:$AR$98,K$111+1,FALSE))</f>
        <v>#N/A</v>
      </c>
      <c r="L122" s="4" t="e">
        <f>+IF($AC122=TRUE,1,VLOOKUP(Formato!$E$10,Copia!$S$71:$AR$98,L$111+1,FALSE))</f>
        <v>#N/A</v>
      </c>
      <c r="M122" s="4" t="e">
        <f>+IF($AC122=TRUE,1,VLOOKUP(Formato!$E$10,Copia!$S$71:$AR$98,M$111+1,FALSE))</f>
        <v>#N/A</v>
      </c>
      <c r="N122" s="4" t="e">
        <f>+IF($AC122=TRUE,1,VLOOKUP(Formato!$E$10,Copia!$S$71:$AR$98,N$111+1,FALSE))</f>
        <v>#N/A</v>
      </c>
      <c r="O122" s="4" t="e">
        <f>+IF($AC122=TRUE,1,VLOOKUP(Formato!$E$10,Copia!$S$71:$AR$98,O$111+1,FALSE))</f>
        <v>#N/A</v>
      </c>
      <c r="P122" s="4" t="e">
        <f>+IF($AC122=TRUE,1,VLOOKUP(Formato!$E$10,Copia!$S$71:$AR$98,P$111+1,FALSE))</f>
        <v>#N/A</v>
      </c>
      <c r="Q122" s="4" t="e">
        <f>+IF($AC122=TRUE,1,VLOOKUP(Formato!$E$10,Copia!$S$71:$AR$98,Q$111+1,FALSE))</f>
        <v>#N/A</v>
      </c>
      <c r="R122" s="4" t="e">
        <f>+IF($AC122=TRUE,1,VLOOKUP(Formato!$E$10,Copia!$S$71:$AR$98,R$111+1,FALSE))</f>
        <v>#N/A</v>
      </c>
      <c r="S122" s="4" t="e">
        <f>+IF($AC122=TRUE,1,VLOOKUP(Formato!$E$10,Copia!$S$71:$AR$98,S$111+1,FALSE))</f>
        <v>#N/A</v>
      </c>
      <c r="T122" s="4" t="e">
        <f>+IF($AC122=TRUE,1,VLOOKUP(Formato!$E$10,Copia!$S$71:$AR$98,T$111+1,FALSE))</f>
        <v>#N/A</v>
      </c>
      <c r="U122" s="4" t="e">
        <f>+IF($AC122=TRUE,1,VLOOKUP(Formato!$E$10,Copia!$S$71:$AR$98,U$111+1,FALSE))</f>
        <v>#N/A</v>
      </c>
      <c r="V122" s="4" t="e">
        <f>+IF($AC122=TRUE,1,VLOOKUP(Formato!$E$10,Copia!$S$71:$AR$98,V$111+1,FALSE))</f>
        <v>#N/A</v>
      </c>
      <c r="W122" s="4" t="e">
        <f>+IF($AC122=TRUE,1,VLOOKUP(Formato!$E$10,Copia!$S$71:$AR$98,W$111+1,FALSE))</f>
        <v>#N/A</v>
      </c>
      <c r="X122" s="4" t="e">
        <f>+IF($AC122=TRUE,1,VLOOKUP(Formato!$E$10,Copia!$S$71:$AR$98,X$111+1,FALSE))</f>
        <v>#N/A</v>
      </c>
      <c r="Y122" s="4" t="e">
        <f>+IF($AC122=TRUE,1,VLOOKUP(Formato!$E$10,Copia!$S$71:$AR$98,Y$111+1,FALSE))</f>
        <v>#N/A</v>
      </c>
      <c r="Z122" s="4" t="e">
        <f>+IF($AC122=TRUE,1,VLOOKUP(Formato!$E$10,Copia!$S$71:$AR$98,Z$111+1,FALSE))</f>
        <v>#N/A</v>
      </c>
      <c r="AA122" s="4" t="e">
        <f>+IF($AC122=TRUE,1,VLOOKUP(Formato!$E$10,Copia!$S$71:$AR$98,AA$111+1,FALSE))</f>
        <v>#N/A</v>
      </c>
      <c r="AB122" s="4" t="e">
        <f>+IF($AC122=TRUE,1,VLOOKUP(Formato!$E$10,Copia!$S$71:$AR$98,AB$111+1,FALSE))</f>
        <v>#N/A</v>
      </c>
      <c r="AC122" t="e">
        <f>OR($C122="sábado",OR(ISLOGICAL(VLOOKUP(DATE($E$14,VLOOKUP($H$14,$F$49:$G$60,2,FALSE),B122),Festivos!$A$6:$C$25,1,FALSE)=FALSE)=TRUE,$C122="domingo"))</f>
        <v>#N/A</v>
      </c>
    </row>
    <row r="123" spans="1:36" x14ac:dyDescent="0.2">
      <c r="A123" s="46"/>
      <c r="B123" s="4">
        <f t="shared" si="6"/>
        <v>12</v>
      </c>
      <c r="C123" s="4" t="e">
        <f t="shared" si="7"/>
        <v>#N/A</v>
      </c>
      <c r="D123" s="4">
        <v>0</v>
      </c>
      <c r="E123" s="4" t="e">
        <f>+IF($AC123=TRUE,1,VLOOKUP(Formato!$E$10,Copia!$S$71:$AR$98,E$111+1,FALSE))</f>
        <v>#N/A</v>
      </c>
      <c r="F123" s="4" t="e">
        <f>+IF($AC123=TRUE,1,VLOOKUP(Formato!$E$10,Copia!$S$71:$AR$98,F$111+1,FALSE))</f>
        <v>#N/A</v>
      </c>
      <c r="G123" s="4" t="e">
        <f>+IF($AC123=TRUE,1,VLOOKUP(Formato!$E$10,Copia!$S$71:$AR$98,G$111+1,FALSE))</f>
        <v>#N/A</v>
      </c>
      <c r="H123" s="4" t="e">
        <f>+IF($AC123=TRUE,1,VLOOKUP(Formato!$E$10,Copia!$S$71:$AR$98,H$111+1,FALSE))</f>
        <v>#N/A</v>
      </c>
      <c r="I123" s="4" t="e">
        <f>+IF($AC123=TRUE,1,VLOOKUP(Formato!$E$10,Copia!$S$71:$AR$98,I$111+1,FALSE))</f>
        <v>#N/A</v>
      </c>
      <c r="J123" s="4" t="e">
        <f>+IF($AC123=TRUE,1,VLOOKUP(Formato!$E$10,Copia!$S$71:$AR$98,J$111+1,FALSE))</f>
        <v>#N/A</v>
      </c>
      <c r="K123" s="4" t="e">
        <f>+IF($AC123=TRUE,1,VLOOKUP(Formato!$E$10,Copia!$S$71:$AR$98,K$111+1,FALSE))</f>
        <v>#N/A</v>
      </c>
      <c r="L123" s="4" t="e">
        <f>+IF($AC123=TRUE,1,VLOOKUP(Formato!$E$10,Copia!$S$71:$AR$98,L$111+1,FALSE))</f>
        <v>#N/A</v>
      </c>
      <c r="M123" s="4" t="e">
        <f>+IF($AC123=TRUE,1,VLOOKUP(Formato!$E$10,Copia!$S$71:$AR$98,M$111+1,FALSE))</f>
        <v>#N/A</v>
      </c>
      <c r="N123" s="4" t="e">
        <f>+IF($AC123=TRUE,1,VLOOKUP(Formato!$E$10,Copia!$S$71:$AR$98,N$111+1,FALSE))</f>
        <v>#N/A</v>
      </c>
      <c r="O123" s="4" t="e">
        <f>+IF($AC123=TRUE,1,VLOOKUP(Formato!$E$10,Copia!$S$71:$AR$98,O$111+1,FALSE))</f>
        <v>#N/A</v>
      </c>
      <c r="P123" s="4" t="e">
        <f>+IF($AC123=TRUE,1,VLOOKUP(Formato!$E$10,Copia!$S$71:$AR$98,P$111+1,FALSE))</f>
        <v>#N/A</v>
      </c>
      <c r="Q123" s="4" t="e">
        <f>+IF($AC123=TRUE,1,VLOOKUP(Formato!$E$10,Copia!$S$71:$AR$98,Q$111+1,FALSE))</f>
        <v>#N/A</v>
      </c>
      <c r="R123" s="4" t="e">
        <f>+IF($AC123=TRUE,1,VLOOKUP(Formato!$E$10,Copia!$S$71:$AR$98,R$111+1,FALSE))</f>
        <v>#N/A</v>
      </c>
      <c r="S123" s="4" t="e">
        <f>+IF($AC123=TRUE,1,VLOOKUP(Formato!$E$10,Copia!$S$71:$AR$98,S$111+1,FALSE))</f>
        <v>#N/A</v>
      </c>
      <c r="T123" s="4" t="e">
        <f>+IF($AC123=TRUE,1,VLOOKUP(Formato!$E$10,Copia!$S$71:$AR$98,T$111+1,FALSE))</f>
        <v>#N/A</v>
      </c>
      <c r="U123" s="4" t="e">
        <f>+IF($AC123=TRUE,1,VLOOKUP(Formato!$E$10,Copia!$S$71:$AR$98,U$111+1,FALSE))</f>
        <v>#N/A</v>
      </c>
      <c r="V123" s="4" t="e">
        <f>+IF($AC123=TRUE,1,VLOOKUP(Formato!$E$10,Copia!$S$71:$AR$98,V$111+1,FALSE))</f>
        <v>#N/A</v>
      </c>
      <c r="W123" s="4" t="e">
        <f>+IF($AC123=TRUE,1,VLOOKUP(Formato!$E$10,Copia!$S$71:$AR$98,W$111+1,FALSE))</f>
        <v>#N/A</v>
      </c>
      <c r="X123" s="4" t="e">
        <f>+IF($AC123=TRUE,1,VLOOKUP(Formato!$E$10,Copia!$S$71:$AR$98,X$111+1,FALSE))</f>
        <v>#N/A</v>
      </c>
      <c r="Y123" s="4" t="e">
        <f>+IF($AC123=TRUE,1,VLOOKUP(Formato!$E$10,Copia!$S$71:$AR$98,Y$111+1,FALSE))</f>
        <v>#N/A</v>
      </c>
      <c r="Z123" s="4" t="e">
        <f>+IF($AC123=TRUE,1,VLOOKUP(Formato!$E$10,Copia!$S$71:$AR$98,Z$111+1,FALSE))</f>
        <v>#N/A</v>
      </c>
      <c r="AA123" s="4" t="e">
        <f>+IF($AC123=TRUE,1,VLOOKUP(Formato!$E$10,Copia!$S$71:$AR$98,AA$111+1,FALSE))</f>
        <v>#N/A</v>
      </c>
      <c r="AB123" s="4" t="e">
        <f>+IF($AC123=TRUE,1,VLOOKUP(Formato!$E$10,Copia!$S$71:$AR$98,AB$111+1,FALSE))</f>
        <v>#N/A</v>
      </c>
      <c r="AC123" t="e">
        <f>OR($C123="sábado",OR(ISLOGICAL(VLOOKUP(DATE($E$14,VLOOKUP($H$14,$F$49:$G$60,2,FALSE),B123),Festivos!$A$6:$C$25,1,FALSE)=FALSE)=TRUE,$C123="domingo"))</f>
        <v>#N/A</v>
      </c>
    </row>
    <row r="124" spans="1:36" x14ac:dyDescent="0.2">
      <c r="A124" s="46"/>
      <c r="B124" s="4">
        <f t="shared" si="6"/>
        <v>13</v>
      </c>
      <c r="C124" s="4" t="e">
        <f t="shared" si="7"/>
        <v>#N/A</v>
      </c>
      <c r="D124" s="4">
        <v>0</v>
      </c>
      <c r="E124" s="4" t="e">
        <f>+IF($AC124=TRUE,1,VLOOKUP(Formato!$E$10,Copia!$S$71:$AR$98,E$111+1,FALSE))</f>
        <v>#N/A</v>
      </c>
      <c r="F124" s="4" t="e">
        <f>+IF($AC124=TRUE,1,VLOOKUP(Formato!$E$10,Copia!$S$71:$AR$98,F$111+1,FALSE))</f>
        <v>#N/A</v>
      </c>
      <c r="G124" s="4" t="e">
        <f>+IF($AC124=TRUE,1,VLOOKUP(Formato!$E$10,Copia!$S$71:$AR$98,G$111+1,FALSE))</f>
        <v>#N/A</v>
      </c>
      <c r="H124" s="4" t="e">
        <f>+IF($AC124=TRUE,1,VLOOKUP(Formato!$E$10,Copia!$S$71:$AR$98,H$111+1,FALSE))</f>
        <v>#N/A</v>
      </c>
      <c r="I124" s="4" t="e">
        <f>+IF($AC124=TRUE,1,VLOOKUP(Formato!$E$10,Copia!$S$71:$AR$98,I$111+1,FALSE))</f>
        <v>#N/A</v>
      </c>
      <c r="J124" s="4" t="e">
        <f>+IF($AC124=TRUE,1,VLOOKUP(Formato!$E$10,Copia!$S$71:$AR$98,J$111+1,FALSE))</f>
        <v>#N/A</v>
      </c>
      <c r="K124" s="4" t="e">
        <f>+IF($AC124=TRUE,1,VLOOKUP(Formato!$E$10,Copia!$S$71:$AR$98,K$111+1,FALSE))</f>
        <v>#N/A</v>
      </c>
      <c r="L124" s="4" t="e">
        <f>+IF($AC124=TRUE,1,VLOOKUP(Formato!$E$10,Copia!$S$71:$AR$98,L$111+1,FALSE))</f>
        <v>#N/A</v>
      </c>
      <c r="M124" s="4" t="e">
        <f>+IF($AC124=TRUE,1,VLOOKUP(Formato!$E$10,Copia!$S$71:$AR$98,M$111+1,FALSE))</f>
        <v>#N/A</v>
      </c>
      <c r="N124" s="4" t="e">
        <f>+IF($AC124=TRUE,1,VLOOKUP(Formato!$E$10,Copia!$S$71:$AR$98,N$111+1,FALSE))</f>
        <v>#N/A</v>
      </c>
      <c r="O124" s="4" t="e">
        <f>+IF($AC124=TRUE,1,VLOOKUP(Formato!$E$10,Copia!$S$71:$AR$98,O$111+1,FALSE))</f>
        <v>#N/A</v>
      </c>
      <c r="P124" s="4" t="e">
        <f>+IF($AC124=TRUE,1,VLOOKUP(Formato!$E$10,Copia!$S$71:$AR$98,P$111+1,FALSE))</f>
        <v>#N/A</v>
      </c>
      <c r="Q124" s="4" t="e">
        <f>+IF($AC124=TRUE,1,VLOOKUP(Formato!$E$10,Copia!$S$71:$AR$98,Q$111+1,FALSE))</f>
        <v>#N/A</v>
      </c>
      <c r="R124" s="4" t="e">
        <f>+IF($AC124=TRUE,1,VLOOKUP(Formato!$E$10,Copia!$S$71:$AR$98,R$111+1,FALSE))</f>
        <v>#N/A</v>
      </c>
      <c r="S124" s="4" t="e">
        <f>+IF($AC124=TRUE,1,VLOOKUP(Formato!$E$10,Copia!$S$71:$AR$98,S$111+1,FALSE))</f>
        <v>#N/A</v>
      </c>
      <c r="T124" s="4" t="e">
        <f>+IF($AC124=TRUE,1,VLOOKUP(Formato!$E$10,Copia!$S$71:$AR$98,T$111+1,FALSE))</f>
        <v>#N/A</v>
      </c>
      <c r="U124" s="4" t="e">
        <f>+IF($AC124=TRUE,1,VLOOKUP(Formato!$E$10,Copia!$S$71:$AR$98,U$111+1,FALSE))</f>
        <v>#N/A</v>
      </c>
      <c r="V124" s="4" t="e">
        <f>+IF($AC124=TRUE,1,VLOOKUP(Formato!$E$10,Copia!$S$71:$AR$98,V$111+1,FALSE))</f>
        <v>#N/A</v>
      </c>
      <c r="W124" s="4" t="e">
        <f>+IF($AC124=TRUE,1,VLOOKUP(Formato!$E$10,Copia!$S$71:$AR$98,W$111+1,FALSE))</f>
        <v>#N/A</v>
      </c>
      <c r="X124" s="4" t="e">
        <f>+IF($AC124=TRUE,1,VLOOKUP(Formato!$E$10,Copia!$S$71:$AR$98,X$111+1,FALSE))</f>
        <v>#N/A</v>
      </c>
      <c r="Y124" s="4" t="e">
        <f>+IF($AC124=TRUE,1,VLOOKUP(Formato!$E$10,Copia!$S$71:$AR$98,Y$111+1,FALSE))</f>
        <v>#N/A</v>
      </c>
      <c r="Z124" s="4" t="e">
        <f>+IF($AC124=TRUE,1,VLOOKUP(Formato!$E$10,Copia!$S$71:$AR$98,Z$111+1,FALSE))</f>
        <v>#N/A</v>
      </c>
      <c r="AA124" s="4" t="e">
        <f>+IF($AC124=TRUE,1,VLOOKUP(Formato!$E$10,Copia!$S$71:$AR$98,AA$111+1,FALSE))</f>
        <v>#N/A</v>
      </c>
      <c r="AB124" s="4" t="e">
        <f>+IF($AC124=TRUE,1,VLOOKUP(Formato!$E$10,Copia!$S$71:$AR$98,AB$111+1,FALSE))</f>
        <v>#N/A</v>
      </c>
      <c r="AC124" t="e">
        <f>OR($C124="sábado",OR(ISLOGICAL(VLOOKUP(DATE($E$14,VLOOKUP($H$14,$F$49:$G$60,2,FALSE),B124),Festivos!$A$6:$C$25,1,FALSE)=FALSE)=TRUE,$C124="domingo"))</f>
        <v>#N/A</v>
      </c>
      <c r="AJ124" s="76"/>
    </row>
    <row r="125" spans="1:36" x14ac:dyDescent="0.2">
      <c r="A125" s="46"/>
      <c r="B125" s="4">
        <f t="shared" si="6"/>
        <v>14</v>
      </c>
      <c r="C125" s="4" t="e">
        <f t="shared" si="7"/>
        <v>#N/A</v>
      </c>
      <c r="D125" s="4">
        <v>0</v>
      </c>
      <c r="E125" s="4" t="e">
        <f>+IF($AC125=TRUE,1,VLOOKUP(Formato!$E$10,Copia!$S$71:$AR$98,E$111+1,FALSE))</f>
        <v>#N/A</v>
      </c>
      <c r="F125" s="4" t="e">
        <f>+IF($AC125=TRUE,1,VLOOKUP(Formato!$E$10,Copia!$S$71:$AR$98,F$111+1,FALSE))</f>
        <v>#N/A</v>
      </c>
      <c r="G125" s="4" t="e">
        <f>+IF($AC125=TRUE,1,VLOOKUP(Formato!$E$10,Copia!$S$71:$AR$98,G$111+1,FALSE))</f>
        <v>#N/A</v>
      </c>
      <c r="H125" s="4" t="e">
        <f>+IF($AC125=TRUE,1,VLOOKUP(Formato!$E$10,Copia!$S$71:$AR$98,H$111+1,FALSE))</f>
        <v>#N/A</v>
      </c>
      <c r="I125" s="4" t="e">
        <f>+IF($AC125=TRUE,1,VLOOKUP(Formato!$E$10,Copia!$S$71:$AR$98,I$111+1,FALSE))</f>
        <v>#N/A</v>
      </c>
      <c r="J125" s="4" t="e">
        <f>+IF($AC125=TRUE,1,VLOOKUP(Formato!$E$10,Copia!$S$71:$AR$98,J$111+1,FALSE))</f>
        <v>#N/A</v>
      </c>
      <c r="K125" s="4" t="e">
        <f>+IF($AC125=TRUE,1,VLOOKUP(Formato!$E$10,Copia!$S$71:$AR$98,K$111+1,FALSE))</f>
        <v>#N/A</v>
      </c>
      <c r="L125" s="4" t="e">
        <f>+IF($AC125=TRUE,1,VLOOKUP(Formato!$E$10,Copia!$S$71:$AR$98,L$111+1,FALSE))</f>
        <v>#N/A</v>
      </c>
      <c r="M125" s="4" t="e">
        <f>+IF($AC125=TRUE,1,VLOOKUP(Formato!$E$10,Copia!$S$71:$AR$98,M$111+1,FALSE))</f>
        <v>#N/A</v>
      </c>
      <c r="N125" s="4" t="e">
        <f>+IF($AC125=TRUE,1,VLOOKUP(Formato!$E$10,Copia!$S$71:$AR$98,N$111+1,FALSE))</f>
        <v>#N/A</v>
      </c>
      <c r="O125" s="4" t="e">
        <f>+IF($AC125=TRUE,1,VLOOKUP(Formato!$E$10,Copia!$S$71:$AR$98,O$111+1,FALSE))</f>
        <v>#N/A</v>
      </c>
      <c r="P125" s="4" t="e">
        <f>+IF($AC125=TRUE,1,VLOOKUP(Formato!$E$10,Copia!$S$71:$AR$98,P$111+1,FALSE))</f>
        <v>#N/A</v>
      </c>
      <c r="Q125" s="4" t="e">
        <f>+IF($AC125=TRUE,1,VLOOKUP(Formato!$E$10,Copia!$S$71:$AR$98,Q$111+1,FALSE))</f>
        <v>#N/A</v>
      </c>
      <c r="R125" s="4" t="e">
        <f>+IF($AC125=TRUE,1,VLOOKUP(Formato!$E$10,Copia!$S$71:$AR$98,R$111+1,FALSE))</f>
        <v>#N/A</v>
      </c>
      <c r="S125" s="4" t="e">
        <f>+IF($AC125=TRUE,1,VLOOKUP(Formato!$E$10,Copia!$S$71:$AR$98,S$111+1,FALSE))</f>
        <v>#N/A</v>
      </c>
      <c r="T125" s="4" t="e">
        <f>+IF($AC125=TRUE,1,VLOOKUP(Formato!$E$10,Copia!$S$71:$AR$98,T$111+1,FALSE))</f>
        <v>#N/A</v>
      </c>
      <c r="U125" s="4" t="e">
        <f>+IF($AC125=TRUE,1,VLOOKUP(Formato!$E$10,Copia!$S$71:$AR$98,U$111+1,FALSE))</f>
        <v>#N/A</v>
      </c>
      <c r="V125" s="4" t="e">
        <f>+IF($AC125=TRUE,1,VLOOKUP(Formato!$E$10,Copia!$S$71:$AR$98,V$111+1,FALSE))</f>
        <v>#N/A</v>
      </c>
      <c r="W125" s="4" t="e">
        <f>+IF($AC125=TRUE,1,VLOOKUP(Formato!$E$10,Copia!$S$71:$AR$98,W$111+1,FALSE))</f>
        <v>#N/A</v>
      </c>
      <c r="X125" s="4" t="e">
        <f>+IF($AC125=TRUE,1,VLOOKUP(Formato!$E$10,Copia!$S$71:$AR$98,X$111+1,FALSE))</f>
        <v>#N/A</v>
      </c>
      <c r="Y125" s="4" t="e">
        <f>+IF($AC125=TRUE,1,VLOOKUP(Formato!$E$10,Copia!$S$71:$AR$98,Y$111+1,FALSE))</f>
        <v>#N/A</v>
      </c>
      <c r="Z125" s="4" t="e">
        <f>+IF($AC125=TRUE,1,VLOOKUP(Formato!$E$10,Copia!$S$71:$AR$98,Z$111+1,FALSE))</f>
        <v>#N/A</v>
      </c>
      <c r="AA125" s="4" t="e">
        <f>+IF($AC125=TRUE,1,VLOOKUP(Formato!$E$10,Copia!$S$71:$AR$98,AA$111+1,FALSE))</f>
        <v>#N/A</v>
      </c>
      <c r="AB125" s="4" t="e">
        <f>+IF($AC125=TRUE,1,VLOOKUP(Formato!$E$10,Copia!$S$71:$AR$98,AB$111+1,FALSE))</f>
        <v>#N/A</v>
      </c>
      <c r="AC125" t="e">
        <f>OR($C125="sábado",OR(ISLOGICAL(VLOOKUP(DATE($E$14,VLOOKUP($H$14,$F$49:$G$60,2,FALSE),B125),Festivos!$A$6:$C$25,1,FALSE)=FALSE)=TRUE,$C125="domingo"))</f>
        <v>#N/A</v>
      </c>
    </row>
    <row r="126" spans="1:36" x14ac:dyDescent="0.2">
      <c r="A126" s="46"/>
      <c r="B126" s="4">
        <f t="shared" si="6"/>
        <v>15</v>
      </c>
      <c r="C126" s="4" t="e">
        <f t="shared" si="7"/>
        <v>#N/A</v>
      </c>
      <c r="D126" s="4">
        <v>0</v>
      </c>
      <c r="E126" s="4" t="e">
        <f>+IF($AC126=TRUE,1,VLOOKUP(Formato!$E$10,Copia!$S$71:$AR$98,E$111+1,FALSE))</f>
        <v>#N/A</v>
      </c>
      <c r="F126" s="4" t="e">
        <f>+IF($AC126=TRUE,1,VLOOKUP(Formato!$E$10,Copia!$S$71:$AR$98,F$111+1,FALSE))</f>
        <v>#N/A</v>
      </c>
      <c r="G126" s="4" t="e">
        <f>+IF($AC126=TRUE,1,VLOOKUP(Formato!$E$10,Copia!$S$71:$AR$98,G$111+1,FALSE))</f>
        <v>#N/A</v>
      </c>
      <c r="H126" s="4" t="e">
        <f>+IF($AC126=TRUE,1,VLOOKUP(Formato!$E$10,Copia!$S$71:$AR$98,H$111+1,FALSE))</f>
        <v>#N/A</v>
      </c>
      <c r="I126" s="4" t="e">
        <f>+IF($AC126=TRUE,1,VLOOKUP(Formato!$E$10,Copia!$S$71:$AR$98,I$111+1,FALSE))</f>
        <v>#N/A</v>
      </c>
      <c r="J126" s="4" t="e">
        <f>+IF($AC126=TRUE,1,VLOOKUP(Formato!$E$10,Copia!$S$71:$AR$98,J$111+1,FALSE))</f>
        <v>#N/A</v>
      </c>
      <c r="K126" s="4" t="e">
        <f>+IF($AC126=TRUE,1,VLOOKUP(Formato!$E$10,Copia!$S$71:$AR$98,K$111+1,FALSE))</f>
        <v>#N/A</v>
      </c>
      <c r="L126" s="4" t="e">
        <f>+IF($AC126=TRUE,1,VLOOKUP(Formato!$E$10,Copia!$S$71:$AR$98,L$111+1,FALSE))</f>
        <v>#N/A</v>
      </c>
      <c r="M126" s="4" t="e">
        <f>+IF($AC126=TRUE,1,VLOOKUP(Formato!$E$10,Copia!$S$71:$AR$98,M$111+1,FALSE))</f>
        <v>#N/A</v>
      </c>
      <c r="N126" s="4" t="e">
        <f>+IF($AC126=TRUE,1,VLOOKUP(Formato!$E$10,Copia!$S$71:$AR$98,N$111+1,FALSE))</f>
        <v>#N/A</v>
      </c>
      <c r="O126" s="4" t="e">
        <f>+IF($AC126=TRUE,1,VLOOKUP(Formato!$E$10,Copia!$S$71:$AR$98,O$111+1,FALSE))</f>
        <v>#N/A</v>
      </c>
      <c r="P126" s="4" t="e">
        <f>+IF($AC126=TRUE,1,VLOOKUP(Formato!$E$10,Copia!$S$71:$AR$98,P$111+1,FALSE))</f>
        <v>#N/A</v>
      </c>
      <c r="Q126" s="4" t="e">
        <f>+IF($AC126=TRUE,1,VLOOKUP(Formato!$E$10,Copia!$S$71:$AR$98,Q$111+1,FALSE))</f>
        <v>#N/A</v>
      </c>
      <c r="R126" s="4" t="e">
        <f>+IF($AC126=TRUE,1,VLOOKUP(Formato!$E$10,Copia!$S$71:$AR$98,R$111+1,FALSE))</f>
        <v>#N/A</v>
      </c>
      <c r="S126" s="4" t="e">
        <f>+IF($AC126=TRUE,1,VLOOKUP(Formato!$E$10,Copia!$S$71:$AR$98,S$111+1,FALSE))</f>
        <v>#N/A</v>
      </c>
      <c r="T126" s="4" t="e">
        <f>+IF($AC126=TRUE,1,VLOOKUP(Formato!$E$10,Copia!$S$71:$AR$98,T$111+1,FALSE))</f>
        <v>#N/A</v>
      </c>
      <c r="U126" s="4" t="e">
        <f>+IF($AC126=TRUE,1,VLOOKUP(Formato!$E$10,Copia!$S$71:$AR$98,U$111+1,FALSE))</f>
        <v>#N/A</v>
      </c>
      <c r="V126" s="4" t="e">
        <f>+IF($AC126=TRUE,1,VLOOKUP(Formato!$E$10,Copia!$S$71:$AR$98,V$111+1,FALSE))</f>
        <v>#N/A</v>
      </c>
      <c r="W126" s="4" t="e">
        <f>+IF($AC126=TRUE,1,VLOOKUP(Formato!$E$10,Copia!$S$71:$AR$98,W$111+1,FALSE))</f>
        <v>#N/A</v>
      </c>
      <c r="X126" s="4" t="e">
        <f>+IF($AC126=TRUE,1,VLOOKUP(Formato!$E$10,Copia!$S$71:$AR$98,X$111+1,FALSE))</f>
        <v>#N/A</v>
      </c>
      <c r="Y126" s="4" t="e">
        <f>+IF($AC126=TRUE,1,VLOOKUP(Formato!$E$10,Copia!$S$71:$AR$98,Y$111+1,FALSE))</f>
        <v>#N/A</v>
      </c>
      <c r="Z126" s="4" t="e">
        <f>+IF($AC126=TRUE,1,VLOOKUP(Formato!$E$10,Copia!$S$71:$AR$98,Z$111+1,FALSE))</f>
        <v>#N/A</v>
      </c>
      <c r="AA126" s="4" t="e">
        <f>+IF($AC126=TRUE,1,VLOOKUP(Formato!$E$10,Copia!$S$71:$AR$98,AA$111+1,FALSE))</f>
        <v>#N/A</v>
      </c>
      <c r="AB126" s="4" t="e">
        <f>+IF($AC126=TRUE,1,VLOOKUP(Formato!$E$10,Copia!$S$71:$AR$98,AB$111+1,FALSE))</f>
        <v>#N/A</v>
      </c>
      <c r="AC126" t="e">
        <f>OR($C126="sábado",OR(ISLOGICAL(VLOOKUP(DATE($E$14,VLOOKUP($H$14,$F$49:$G$60,2,FALSE),B126),Festivos!$A$6:$C$25,1,FALSE)=FALSE)=TRUE,$C126="domingo"))</f>
        <v>#N/A</v>
      </c>
    </row>
    <row r="127" spans="1:36" x14ac:dyDescent="0.2">
      <c r="A127" s="46"/>
      <c r="B127" s="4">
        <f t="shared" si="6"/>
        <v>16</v>
      </c>
      <c r="C127" s="4" t="e">
        <f t="shared" si="7"/>
        <v>#N/A</v>
      </c>
      <c r="D127" s="4">
        <v>0</v>
      </c>
      <c r="E127" s="4" t="e">
        <f>+IF($AC127=TRUE,1,VLOOKUP(Formato!$E$10,Copia!$S$71:$AR$98,E$111+1,FALSE))</f>
        <v>#N/A</v>
      </c>
      <c r="F127" s="4" t="e">
        <f>+IF($AC127=TRUE,1,VLOOKUP(Formato!$E$10,Copia!$S$71:$AR$98,F$111+1,FALSE))</f>
        <v>#N/A</v>
      </c>
      <c r="G127" s="4" t="e">
        <f>+IF($AC127=TRUE,1,VLOOKUP(Formato!$E$10,Copia!$S$71:$AR$98,G$111+1,FALSE))</f>
        <v>#N/A</v>
      </c>
      <c r="H127" s="4" t="e">
        <f>+IF($AC127=TRUE,1,VLOOKUP(Formato!$E$10,Copia!$S$71:$AR$98,H$111+1,FALSE))</f>
        <v>#N/A</v>
      </c>
      <c r="I127" s="4" t="e">
        <f>+IF($AC127=TRUE,1,VLOOKUP(Formato!$E$10,Copia!$S$71:$AR$98,I$111+1,FALSE))</f>
        <v>#N/A</v>
      </c>
      <c r="J127" s="4" t="e">
        <f>+IF($AC127=TRUE,1,VLOOKUP(Formato!$E$10,Copia!$S$71:$AR$98,J$111+1,FALSE))</f>
        <v>#N/A</v>
      </c>
      <c r="K127" s="4" t="e">
        <f>+IF($AC127=TRUE,1,VLOOKUP(Formato!$E$10,Copia!$S$71:$AR$98,K$111+1,FALSE))</f>
        <v>#N/A</v>
      </c>
      <c r="L127" s="4" t="e">
        <f>+IF($AC127=TRUE,1,VLOOKUP(Formato!$E$10,Copia!$S$71:$AR$98,L$111+1,FALSE))</f>
        <v>#N/A</v>
      </c>
      <c r="M127" s="4" t="e">
        <f>+IF($AC127=TRUE,1,VLOOKUP(Formato!$E$10,Copia!$S$71:$AR$98,M$111+1,FALSE))</f>
        <v>#N/A</v>
      </c>
      <c r="N127" s="4" t="e">
        <f>+IF($AC127=TRUE,1,VLOOKUP(Formato!$E$10,Copia!$S$71:$AR$98,N$111+1,FALSE))</f>
        <v>#N/A</v>
      </c>
      <c r="O127" s="4" t="e">
        <f>+IF($AC127=TRUE,1,VLOOKUP(Formato!$E$10,Copia!$S$71:$AR$98,O$111+1,FALSE))</f>
        <v>#N/A</v>
      </c>
      <c r="P127" s="4" t="e">
        <f>+IF($AC127=TRUE,1,VLOOKUP(Formato!$E$10,Copia!$S$71:$AR$98,P$111+1,FALSE))</f>
        <v>#N/A</v>
      </c>
      <c r="Q127" s="4" t="e">
        <f>+IF($AC127=TRUE,1,VLOOKUP(Formato!$E$10,Copia!$S$71:$AR$98,Q$111+1,FALSE))</f>
        <v>#N/A</v>
      </c>
      <c r="R127" s="4" t="e">
        <f>+IF($AC127=TRUE,1,VLOOKUP(Formato!$E$10,Copia!$S$71:$AR$98,R$111+1,FALSE))</f>
        <v>#N/A</v>
      </c>
      <c r="S127" s="4" t="e">
        <f>+IF($AC127=TRUE,1,VLOOKUP(Formato!$E$10,Copia!$S$71:$AR$98,S$111+1,FALSE))</f>
        <v>#N/A</v>
      </c>
      <c r="T127" s="4" t="e">
        <f>+IF($AC127=TRUE,1,VLOOKUP(Formato!$E$10,Copia!$S$71:$AR$98,T$111+1,FALSE))</f>
        <v>#N/A</v>
      </c>
      <c r="U127" s="4" t="e">
        <f>+IF($AC127=TRUE,1,VLOOKUP(Formato!$E$10,Copia!$S$71:$AR$98,U$111+1,FALSE))</f>
        <v>#N/A</v>
      </c>
      <c r="V127" s="4" t="e">
        <f>+IF($AC127=TRUE,1,VLOOKUP(Formato!$E$10,Copia!$S$71:$AR$98,V$111+1,FALSE))</f>
        <v>#N/A</v>
      </c>
      <c r="W127" s="4" t="e">
        <f>+IF($AC127=TRUE,1,VLOOKUP(Formato!$E$10,Copia!$S$71:$AR$98,W$111+1,FALSE))</f>
        <v>#N/A</v>
      </c>
      <c r="X127" s="4" t="e">
        <f>+IF($AC127=TRUE,1,VLOOKUP(Formato!$E$10,Copia!$S$71:$AR$98,X$111+1,FALSE))</f>
        <v>#N/A</v>
      </c>
      <c r="Y127" s="4" t="e">
        <f>+IF($AC127=TRUE,1,VLOOKUP(Formato!$E$10,Copia!$S$71:$AR$98,Y$111+1,FALSE))</f>
        <v>#N/A</v>
      </c>
      <c r="Z127" s="4" t="e">
        <f>+IF($AC127=TRUE,1,VLOOKUP(Formato!$E$10,Copia!$S$71:$AR$98,Z$111+1,FALSE))</f>
        <v>#N/A</v>
      </c>
      <c r="AA127" s="4" t="e">
        <f>+IF($AC127=TRUE,1,VLOOKUP(Formato!$E$10,Copia!$S$71:$AR$98,AA$111+1,FALSE))</f>
        <v>#N/A</v>
      </c>
      <c r="AB127" s="4" t="e">
        <f>+IF($AC127=TRUE,1,VLOOKUP(Formato!$E$10,Copia!$S$71:$AR$98,AB$111+1,FALSE))</f>
        <v>#N/A</v>
      </c>
      <c r="AC127" t="e">
        <f>OR($C127="sábado",OR(ISLOGICAL(VLOOKUP(DATE($E$14,VLOOKUP($H$14,$F$49:$G$60,2,FALSE),B127),Festivos!$A$6:$C$25,1,FALSE)=FALSE)=TRUE,$C127="domingo"))</f>
        <v>#N/A</v>
      </c>
    </row>
    <row r="128" spans="1:36" x14ac:dyDescent="0.2">
      <c r="A128" s="46"/>
      <c r="B128" s="4">
        <f t="shared" si="6"/>
        <v>17</v>
      </c>
      <c r="C128" s="4" t="e">
        <f t="shared" si="7"/>
        <v>#N/A</v>
      </c>
      <c r="D128" s="4">
        <v>0</v>
      </c>
      <c r="E128" s="4" t="e">
        <f>+IF($AC128=TRUE,1,VLOOKUP(Formato!$E$10,Copia!$S$71:$AR$98,E$111+1,FALSE))</f>
        <v>#N/A</v>
      </c>
      <c r="F128" s="4" t="e">
        <f>+IF($AC128=TRUE,1,VLOOKUP(Formato!$E$10,Copia!$S$71:$AR$98,F$111+1,FALSE))</f>
        <v>#N/A</v>
      </c>
      <c r="G128" s="4" t="e">
        <f>+IF($AC128=TRUE,1,VLOOKUP(Formato!$E$10,Copia!$S$71:$AR$98,G$111+1,FALSE))</f>
        <v>#N/A</v>
      </c>
      <c r="H128" s="4" t="e">
        <f>+IF($AC128=TRUE,1,VLOOKUP(Formato!$E$10,Copia!$S$71:$AR$98,H$111+1,FALSE))</f>
        <v>#N/A</v>
      </c>
      <c r="I128" s="4" t="e">
        <f>+IF($AC128=TRUE,1,VLOOKUP(Formato!$E$10,Copia!$S$71:$AR$98,I$111+1,FALSE))</f>
        <v>#N/A</v>
      </c>
      <c r="J128" s="4" t="e">
        <f>+IF($AC128=TRUE,1,VLOOKUP(Formato!$E$10,Copia!$S$71:$AR$98,J$111+1,FALSE))</f>
        <v>#N/A</v>
      </c>
      <c r="K128" s="4" t="e">
        <f>+IF($AC128=TRUE,1,VLOOKUP(Formato!$E$10,Copia!$S$71:$AR$98,K$111+1,FALSE))</f>
        <v>#N/A</v>
      </c>
      <c r="L128" s="4" t="e">
        <f>+IF($AC128=TRUE,1,VLOOKUP(Formato!$E$10,Copia!$S$71:$AR$98,L$111+1,FALSE))</f>
        <v>#N/A</v>
      </c>
      <c r="M128" s="4" t="e">
        <f>+IF($AC128=TRUE,1,VLOOKUP(Formato!$E$10,Copia!$S$71:$AR$98,M$111+1,FALSE))</f>
        <v>#N/A</v>
      </c>
      <c r="N128" s="4" t="e">
        <f>+IF($AC128=TRUE,1,VLOOKUP(Formato!$E$10,Copia!$S$71:$AR$98,N$111+1,FALSE))</f>
        <v>#N/A</v>
      </c>
      <c r="O128" s="4" t="e">
        <f>+IF($AC128=TRUE,1,VLOOKUP(Formato!$E$10,Copia!$S$71:$AR$98,O$111+1,FALSE))</f>
        <v>#N/A</v>
      </c>
      <c r="P128" s="4" t="e">
        <f>+IF($AC128=TRUE,1,VLOOKUP(Formato!$E$10,Copia!$S$71:$AR$98,P$111+1,FALSE))</f>
        <v>#N/A</v>
      </c>
      <c r="Q128" s="4" t="e">
        <f>+IF($AC128=TRUE,1,VLOOKUP(Formato!$E$10,Copia!$S$71:$AR$98,Q$111+1,FALSE))</f>
        <v>#N/A</v>
      </c>
      <c r="R128" s="4" t="e">
        <f>+IF($AC128=TRUE,1,VLOOKUP(Formato!$E$10,Copia!$S$71:$AR$98,R$111+1,FALSE))</f>
        <v>#N/A</v>
      </c>
      <c r="S128" s="4" t="e">
        <f>+IF($AC128=TRUE,1,VLOOKUP(Formato!$E$10,Copia!$S$71:$AR$98,S$111+1,FALSE))</f>
        <v>#N/A</v>
      </c>
      <c r="T128" s="4" t="e">
        <f>+IF($AC128=TRUE,1,VLOOKUP(Formato!$E$10,Copia!$S$71:$AR$98,T$111+1,FALSE))</f>
        <v>#N/A</v>
      </c>
      <c r="U128" s="4" t="e">
        <f>+IF($AC128=TRUE,1,VLOOKUP(Formato!$E$10,Copia!$S$71:$AR$98,U$111+1,FALSE))</f>
        <v>#N/A</v>
      </c>
      <c r="V128" s="4" t="e">
        <f>+IF($AC128=TRUE,1,VLOOKUP(Formato!$E$10,Copia!$S$71:$AR$98,V$111+1,FALSE))</f>
        <v>#N/A</v>
      </c>
      <c r="W128" s="4" t="e">
        <f>+IF($AC128=TRUE,1,VLOOKUP(Formato!$E$10,Copia!$S$71:$AR$98,W$111+1,FALSE))</f>
        <v>#N/A</v>
      </c>
      <c r="X128" s="4" t="e">
        <f>+IF($AC128=TRUE,1,VLOOKUP(Formato!$E$10,Copia!$S$71:$AR$98,X$111+1,FALSE))</f>
        <v>#N/A</v>
      </c>
      <c r="Y128" s="4" t="e">
        <f>+IF($AC128=TRUE,1,VLOOKUP(Formato!$E$10,Copia!$S$71:$AR$98,Y$111+1,FALSE))</f>
        <v>#N/A</v>
      </c>
      <c r="Z128" s="4" t="e">
        <f>+IF($AC128=TRUE,1,VLOOKUP(Formato!$E$10,Copia!$S$71:$AR$98,Z$111+1,FALSE))</f>
        <v>#N/A</v>
      </c>
      <c r="AA128" s="4" t="e">
        <f>+IF($AC128=TRUE,1,VLOOKUP(Formato!$E$10,Copia!$S$71:$AR$98,AA$111+1,FALSE))</f>
        <v>#N/A</v>
      </c>
      <c r="AB128" s="4" t="e">
        <f>+IF($AC128=TRUE,1,VLOOKUP(Formato!$E$10,Copia!$S$71:$AR$98,AB$111+1,FALSE))</f>
        <v>#N/A</v>
      </c>
      <c r="AC128" t="e">
        <f>OR($C128="sábado",OR(ISLOGICAL(VLOOKUP(DATE($E$14,VLOOKUP($H$14,$F$49:$G$60,2,FALSE),B128),Festivos!$A$6:$C$25,1,FALSE)=FALSE)=TRUE,$C128="domingo"))</f>
        <v>#N/A</v>
      </c>
    </row>
    <row r="129" spans="1:29" x14ac:dyDescent="0.2">
      <c r="A129" s="46"/>
      <c r="B129" s="4">
        <f t="shared" si="6"/>
        <v>18</v>
      </c>
      <c r="C129" s="4" t="e">
        <f t="shared" si="7"/>
        <v>#N/A</v>
      </c>
      <c r="D129" s="4">
        <v>0</v>
      </c>
      <c r="E129" s="4" t="e">
        <f>+IF($AC129=TRUE,1,VLOOKUP(Formato!$E$10,Copia!$S$71:$AR$98,E$111+1,FALSE))</f>
        <v>#N/A</v>
      </c>
      <c r="F129" s="4" t="e">
        <f>+IF($AC129=TRUE,1,VLOOKUP(Formato!$E$10,Copia!$S$71:$AR$98,F$111+1,FALSE))</f>
        <v>#N/A</v>
      </c>
      <c r="G129" s="4" t="e">
        <f>+IF($AC129=TRUE,1,VLOOKUP(Formato!$E$10,Copia!$S$71:$AR$98,G$111+1,FALSE))</f>
        <v>#N/A</v>
      </c>
      <c r="H129" s="4" t="e">
        <f>+IF($AC129=TRUE,1,VLOOKUP(Formato!$E$10,Copia!$S$71:$AR$98,H$111+1,FALSE))</f>
        <v>#N/A</v>
      </c>
      <c r="I129" s="4" t="e">
        <f>+IF($AC129=TRUE,1,VLOOKUP(Formato!$E$10,Copia!$S$71:$AR$98,I$111+1,FALSE))</f>
        <v>#N/A</v>
      </c>
      <c r="J129" s="4" t="e">
        <f>+IF($AC129=TRUE,1,VLOOKUP(Formato!$E$10,Copia!$S$71:$AR$98,J$111+1,FALSE))</f>
        <v>#N/A</v>
      </c>
      <c r="K129" s="4" t="e">
        <f>+IF($AC129=TRUE,1,VLOOKUP(Formato!$E$10,Copia!$S$71:$AR$98,K$111+1,FALSE))</f>
        <v>#N/A</v>
      </c>
      <c r="L129" s="4" t="e">
        <f>+IF($AC129=TRUE,1,VLOOKUP(Formato!$E$10,Copia!$S$71:$AR$98,L$111+1,FALSE))</f>
        <v>#N/A</v>
      </c>
      <c r="M129" s="4" t="e">
        <f>+IF($AC129=TRUE,1,VLOOKUP(Formato!$E$10,Copia!$S$71:$AR$98,M$111+1,FALSE))</f>
        <v>#N/A</v>
      </c>
      <c r="N129" s="4" t="e">
        <f>+IF($AC129=TRUE,1,VLOOKUP(Formato!$E$10,Copia!$S$71:$AR$98,N$111+1,FALSE))</f>
        <v>#N/A</v>
      </c>
      <c r="O129" s="4" t="e">
        <f>+IF($AC129=TRUE,1,VLOOKUP(Formato!$E$10,Copia!$S$71:$AR$98,O$111+1,FALSE))</f>
        <v>#N/A</v>
      </c>
      <c r="P129" s="4" t="e">
        <f>+IF($AC129=TRUE,1,VLOOKUP(Formato!$E$10,Copia!$S$71:$AR$98,P$111+1,FALSE))</f>
        <v>#N/A</v>
      </c>
      <c r="Q129" s="4" t="e">
        <f>+IF($AC129=TRUE,1,VLOOKUP(Formato!$E$10,Copia!$S$71:$AR$98,Q$111+1,FALSE))</f>
        <v>#N/A</v>
      </c>
      <c r="R129" s="4" t="e">
        <f>+IF($AC129=TRUE,1,VLOOKUP(Formato!$E$10,Copia!$S$71:$AR$98,R$111+1,FALSE))</f>
        <v>#N/A</v>
      </c>
      <c r="S129" s="4" t="e">
        <f>+IF($AC129=TRUE,1,VLOOKUP(Formato!$E$10,Copia!$S$71:$AR$98,S$111+1,FALSE))</f>
        <v>#N/A</v>
      </c>
      <c r="T129" s="4" t="e">
        <f>+IF($AC129=TRUE,1,VLOOKUP(Formato!$E$10,Copia!$S$71:$AR$98,T$111+1,FALSE))</f>
        <v>#N/A</v>
      </c>
      <c r="U129" s="4" t="e">
        <f>+IF($AC129=TRUE,1,VLOOKUP(Formato!$E$10,Copia!$S$71:$AR$98,U$111+1,FALSE))</f>
        <v>#N/A</v>
      </c>
      <c r="V129" s="4" t="e">
        <f>+IF($AC129=TRUE,1,VLOOKUP(Formato!$E$10,Copia!$S$71:$AR$98,V$111+1,FALSE))</f>
        <v>#N/A</v>
      </c>
      <c r="W129" s="4" t="e">
        <f>+IF($AC129=TRUE,1,VLOOKUP(Formato!$E$10,Copia!$S$71:$AR$98,W$111+1,FALSE))</f>
        <v>#N/A</v>
      </c>
      <c r="X129" s="4" t="e">
        <f>+IF($AC129=TRUE,1,VLOOKUP(Formato!$E$10,Copia!$S$71:$AR$98,X$111+1,FALSE))</f>
        <v>#N/A</v>
      </c>
      <c r="Y129" s="4" t="e">
        <f>+IF($AC129=TRUE,1,VLOOKUP(Formato!$E$10,Copia!$S$71:$AR$98,Y$111+1,FALSE))</f>
        <v>#N/A</v>
      </c>
      <c r="Z129" s="4" t="e">
        <f>+IF($AC129=TRUE,1,VLOOKUP(Formato!$E$10,Copia!$S$71:$AR$98,Z$111+1,FALSE))</f>
        <v>#N/A</v>
      </c>
      <c r="AA129" s="4" t="e">
        <f>+IF($AC129=TRUE,1,VLOOKUP(Formato!$E$10,Copia!$S$71:$AR$98,AA$111+1,FALSE))</f>
        <v>#N/A</v>
      </c>
      <c r="AB129" s="4" t="e">
        <f>+IF($AC129=TRUE,1,VLOOKUP(Formato!$E$10,Copia!$S$71:$AR$98,AB$111+1,FALSE))</f>
        <v>#N/A</v>
      </c>
      <c r="AC129" t="e">
        <f>OR($C129="sábado",OR(ISLOGICAL(VLOOKUP(DATE($E$14,VLOOKUP($H$14,$F$49:$G$60,2,FALSE),B129),Festivos!$A$6:$C$25,1,FALSE)=FALSE)=TRUE,$C129="domingo"))</f>
        <v>#N/A</v>
      </c>
    </row>
    <row r="130" spans="1:29" x14ac:dyDescent="0.2">
      <c r="A130" s="46"/>
      <c r="B130" s="4">
        <f t="shared" si="6"/>
        <v>19</v>
      </c>
      <c r="C130" s="4" t="e">
        <f t="shared" si="7"/>
        <v>#N/A</v>
      </c>
      <c r="D130" s="4">
        <v>0</v>
      </c>
      <c r="E130" s="4" t="e">
        <f>+IF($AC130=TRUE,1,VLOOKUP(Formato!$E$10,Copia!$S$71:$AR$98,E$111+1,FALSE))</f>
        <v>#N/A</v>
      </c>
      <c r="F130" s="4" t="e">
        <f>+IF($AC130=TRUE,1,VLOOKUP(Formato!$E$10,Copia!$S$71:$AR$98,F$111+1,FALSE))</f>
        <v>#N/A</v>
      </c>
      <c r="G130" s="4" t="e">
        <f>+IF($AC130=TRUE,1,VLOOKUP(Formato!$E$10,Copia!$S$71:$AR$98,G$111+1,FALSE))</f>
        <v>#N/A</v>
      </c>
      <c r="H130" s="4" t="e">
        <f>+IF($AC130=TRUE,1,VLOOKUP(Formato!$E$10,Copia!$S$71:$AR$98,H$111+1,FALSE))</f>
        <v>#N/A</v>
      </c>
      <c r="I130" s="4" t="e">
        <f>+IF($AC130=TRUE,1,VLOOKUP(Formato!$E$10,Copia!$S$71:$AR$98,I$111+1,FALSE))</f>
        <v>#N/A</v>
      </c>
      <c r="J130" s="4" t="e">
        <f>+IF($AC130=TRUE,1,VLOOKUP(Formato!$E$10,Copia!$S$71:$AR$98,J$111+1,FALSE))</f>
        <v>#N/A</v>
      </c>
      <c r="K130" s="4" t="e">
        <f>+IF($AC130=TRUE,1,VLOOKUP(Formato!$E$10,Copia!$S$71:$AR$98,K$111+1,FALSE))</f>
        <v>#N/A</v>
      </c>
      <c r="L130" s="4" t="e">
        <f>+IF($AC130=TRUE,1,VLOOKUP(Formato!$E$10,Copia!$S$71:$AR$98,L$111+1,FALSE))</f>
        <v>#N/A</v>
      </c>
      <c r="M130" s="4" t="e">
        <f>+IF($AC130=TRUE,1,VLOOKUP(Formato!$E$10,Copia!$S$71:$AR$98,M$111+1,FALSE))</f>
        <v>#N/A</v>
      </c>
      <c r="N130" s="4" t="e">
        <f>+IF($AC130=TRUE,1,VLOOKUP(Formato!$E$10,Copia!$S$71:$AR$98,N$111+1,FALSE))</f>
        <v>#N/A</v>
      </c>
      <c r="O130" s="4" t="e">
        <f>+IF($AC130=TRUE,1,VLOOKUP(Formato!$E$10,Copia!$S$71:$AR$98,O$111+1,FALSE))</f>
        <v>#N/A</v>
      </c>
      <c r="P130" s="4" t="e">
        <f>+IF($AC130=TRUE,1,VLOOKUP(Formato!$E$10,Copia!$S$71:$AR$98,P$111+1,FALSE))</f>
        <v>#N/A</v>
      </c>
      <c r="Q130" s="4" t="e">
        <f>+IF($AC130=TRUE,1,VLOOKUP(Formato!$E$10,Copia!$S$71:$AR$98,Q$111+1,FALSE))</f>
        <v>#N/A</v>
      </c>
      <c r="R130" s="4" t="e">
        <f>+IF($AC130=TRUE,1,VLOOKUP(Formato!$E$10,Copia!$S$71:$AR$98,R$111+1,FALSE))</f>
        <v>#N/A</v>
      </c>
      <c r="S130" s="4" t="e">
        <f>+IF($AC130=TRUE,1,VLOOKUP(Formato!$E$10,Copia!$S$71:$AR$98,S$111+1,FALSE))</f>
        <v>#N/A</v>
      </c>
      <c r="T130" s="4" t="e">
        <f>+IF($AC130=TRUE,1,VLOOKUP(Formato!$E$10,Copia!$S$71:$AR$98,T$111+1,FALSE))</f>
        <v>#N/A</v>
      </c>
      <c r="U130" s="4" t="e">
        <f>+IF($AC130=TRUE,1,VLOOKUP(Formato!$E$10,Copia!$S$71:$AR$98,U$111+1,FALSE))</f>
        <v>#N/A</v>
      </c>
      <c r="V130" s="4" t="e">
        <f>+IF($AC130=TRUE,1,VLOOKUP(Formato!$E$10,Copia!$S$71:$AR$98,V$111+1,FALSE))</f>
        <v>#N/A</v>
      </c>
      <c r="W130" s="4" t="e">
        <f>+IF($AC130=TRUE,1,VLOOKUP(Formato!$E$10,Copia!$S$71:$AR$98,W$111+1,FALSE))</f>
        <v>#N/A</v>
      </c>
      <c r="X130" s="4" t="e">
        <f>+IF($AC130=TRUE,1,VLOOKUP(Formato!$E$10,Copia!$S$71:$AR$98,X$111+1,FALSE))</f>
        <v>#N/A</v>
      </c>
      <c r="Y130" s="4" t="e">
        <f>+IF($AC130=TRUE,1,VLOOKUP(Formato!$E$10,Copia!$S$71:$AR$98,Y$111+1,FALSE))</f>
        <v>#N/A</v>
      </c>
      <c r="Z130" s="4" t="e">
        <f>+IF($AC130=TRUE,1,VLOOKUP(Formato!$E$10,Copia!$S$71:$AR$98,Z$111+1,FALSE))</f>
        <v>#N/A</v>
      </c>
      <c r="AA130" s="4" t="e">
        <f>+IF($AC130=TRUE,1,VLOOKUP(Formato!$E$10,Copia!$S$71:$AR$98,AA$111+1,FALSE))</f>
        <v>#N/A</v>
      </c>
      <c r="AB130" s="4" t="e">
        <f>+IF($AC130=TRUE,1,VLOOKUP(Formato!$E$10,Copia!$S$71:$AR$98,AB$111+1,FALSE))</f>
        <v>#N/A</v>
      </c>
      <c r="AC130" t="e">
        <f>OR($C130="sábado",OR(ISLOGICAL(VLOOKUP(DATE($E$14,VLOOKUP($H$14,$F$49:$G$60,2,FALSE),B130),Festivos!$A$6:$C$25,1,FALSE)=FALSE)=TRUE,$C130="domingo"))</f>
        <v>#N/A</v>
      </c>
    </row>
    <row r="131" spans="1:29" x14ac:dyDescent="0.2">
      <c r="A131" s="46"/>
      <c r="B131" s="4">
        <f t="shared" si="6"/>
        <v>20</v>
      </c>
      <c r="C131" s="4" t="e">
        <f t="shared" si="7"/>
        <v>#N/A</v>
      </c>
      <c r="D131" s="4">
        <v>0</v>
      </c>
      <c r="E131" s="4" t="e">
        <f>+IF($AC131=TRUE,1,VLOOKUP(Formato!$E$10,Copia!$S$71:$AR$98,E$111+1,FALSE))</f>
        <v>#N/A</v>
      </c>
      <c r="F131" s="4" t="e">
        <f>+IF($AC131=TRUE,1,VLOOKUP(Formato!$E$10,Copia!$S$71:$AR$98,F$111+1,FALSE))</f>
        <v>#N/A</v>
      </c>
      <c r="G131" s="4" t="e">
        <f>+IF($AC131=TRUE,1,VLOOKUP(Formato!$E$10,Copia!$S$71:$AR$98,G$111+1,FALSE))</f>
        <v>#N/A</v>
      </c>
      <c r="H131" s="4" t="e">
        <f>+IF($AC131=TRUE,1,VLOOKUP(Formato!$E$10,Copia!$S$71:$AR$98,H$111+1,FALSE))</f>
        <v>#N/A</v>
      </c>
      <c r="I131" s="4" t="e">
        <f>+IF($AC131=TRUE,1,VLOOKUP(Formato!$E$10,Copia!$S$71:$AR$98,I$111+1,FALSE))</f>
        <v>#N/A</v>
      </c>
      <c r="J131" s="4" t="e">
        <f>+IF($AC131=TRUE,1,VLOOKUP(Formato!$E$10,Copia!$S$71:$AR$98,J$111+1,FALSE))</f>
        <v>#N/A</v>
      </c>
      <c r="K131" s="4" t="e">
        <f>+IF($AC131=TRUE,1,VLOOKUP(Formato!$E$10,Copia!$S$71:$AR$98,K$111+1,FALSE))</f>
        <v>#N/A</v>
      </c>
      <c r="L131" s="4" t="e">
        <f>+IF($AC131=TRUE,1,VLOOKUP(Formato!$E$10,Copia!$S$71:$AR$98,L$111+1,FALSE))</f>
        <v>#N/A</v>
      </c>
      <c r="M131" s="4" t="e">
        <f>+IF($AC131=TRUE,1,VLOOKUP(Formato!$E$10,Copia!$S$71:$AR$98,M$111+1,FALSE))</f>
        <v>#N/A</v>
      </c>
      <c r="N131" s="4" t="e">
        <f>+IF($AC131=TRUE,1,VLOOKUP(Formato!$E$10,Copia!$S$71:$AR$98,N$111+1,FALSE))</f>
        <v>#N/A</v>
      </c>
      <c r="O131" s="4" t="e">
        <f>+IF($AC131=TRUE,1,VLOOKUP(Formato!$E$10,Copia!$S$71:$AR$98,O$111+1,FALSE))</f>
        <v>#N/A</v>
      </c>
      <c r="P131" s="4" t="e">
        <f>+IF($AC131=TRUE,1,VLOOKUP(Formato!$E$10,Copia!$S$71:$AR$98,P$111+1,FALSE))</f>
        <v>#N/A</v>
      </c>
      <c r="Q131" s="4" t="e">
        <f>+IF($AC131=TRUE,1,VLOOKUP(Formato!$E$10,Copia!$S$71:$AR$98,Q$111+1,FALSE))</f>
        <v>#N/A</v>
      </c>
      <c r="R131" s="4" t="e">
        <f>+IF($AC131=TRUE,1,VLOOKUP(Formato!$E$10,Copia!$S$71:$AR$98,R$111+1,FALSE))</f>
        <v>#N/A</v>
      </c>
      <c r="S131" s="4" t="e">
        <f>+IF($AC131=TRUE,1,VLOOKUP(Formato!$E$10,Copia!$S$71:$AR$98,S$111+1,FALSE))</f>
        <v>#N/A</v>
      </c>
      <c r="T131" s="4" t="e">
        <f>+IF($AC131=TRUE,1,VLOOKUP(Formato!$E$10,Copia!$S$71:$AR$98,T$111+1,FALSE))</f>
        <v>#N/A</v>
      </c>
      <c r="U131" s="4" t="e">
        <f>+IF($AC131=TRUE,1,VLOOKUP(Formato!$E$10,Copia!$S$71:$AR$98,U$111+1,FALSE))</f>
        <v>#N/A</v>
      </c>
      <c r="V131" s="4" t="e">
        <f>+IF($AC131=TRUE,1,VLOOKUP(Formato!$E$10,Copia!$S$71:$AR$98,V$111+1,FALSE))</f>
        <v>#N/A</v>
      </c>
      <c r="W131" s="4" t="e">
        <f>+IF($AC131=TRUE,1,VLOOKUP(Formato!$E$10,Copia!$S$71:$AR$98,W$111+1,FALSE))</f>
        <v>#N/A</v>
      </c>
      <c r="X131" s="4" t="e">
        <f>+IF($AC131=TRUE,1,VLOOKUP(Formato!$E$10,Copia!$S$71:$AR$98,X$111+1,FALSE))</f>
        <v>#N/A</v>
      </c>
      <c r="Y131" s="4" t="e">
        <f>+IF($AC131=TRUE,1,VLOOKUP(Formato!$E$10,Copia!$S$71:$AR$98,Y$111+1,FALSE))</f>
        <v>#N/A</v>
      </c>
      <c r="Z131" s="4" t="e">
        <f>+IF($AC131=TRUE,1,VLOOKUP(Formato!$E$10,Copia!$S$71:$AR$98,Z$111+1,FALSE))</f>
        <v>#N/A</v>
      </c>
      <c r="AA131" s="4" t="e">
        <f>+IF($AC131=TRUE,1,VLOOKUP(Formato!$E$10,Copia!$S$71:$AR$98,AA$111+1,FALSE))</f>
        <v>#N/A</v>
      </c>
      <c r="AB131" s="4" t="e">
        <f>+IF($AC131=TRUE,1,VLOOKUP(Formato!$E$10,Copia!$S$71:$AR$98,AB$111+1,FALSE))</f>
        <v>#N/A</v>
      </c>
      <c r="AC131" t="e">
        <f>OR($C131="sábado",OR(ISLOGICAL(VLOOKUP(DATE($E$14,VLOOKUP($H$14,$F$49:$G$60,2,FALSE),B131),Festivos!$A$6:$C$25,1,FALSE)=FALSE)=TRUE,$C131="domingo"))</f>
        <v>#N/A</v>
      </c>
    </row>
    <row r="132" spans="1:29" x14ac:dyDescent="0.2">
      <c r="A132" s="46"/>
      <c r="B132" s="4">
        <f t="shared" si="6"/>
        <v>21</v>
      </c>
      <c r="C132" s="4" t="e">
        <f t="shared" si="7"/>
        <v>#N/A</v>
      </c>
      <c r="D132" s="4">
        <v>0</v>
      </c>
      <c r="E132" s="4" t="e">
        <f>+IF($AC132=TRUE,1,VLOOKUP(Formato!$E$10,Copia!$S$71:$AR$98,E$111+1,FALSE))</f>
        <v>#N/A</v>
      </c>
      <c r="F132" s="4" t="e">
        <f>+IF($AC132=TRUE,1,VLOOKUP(Formato!$E$10,Copia!$S$71:$AR$98,F$111+1,FALSE))</f>
        <v>#N/A</v>
      </c>
      <c r="G132" s="4" t="e">
        <f>+IF($AC132=TRUE,1,VLOOKUP(Formato!$E$10,Copia!$S$71:$AR$98,G$111+1,FALSE))</f>
        <v>#N/A</v>
      </c>
      <c r="H132" s="4" t="e">
        <f>+IF($AC132=TRUE,1,VLOOKUP(Formato!$E$10,Copia!$S$71:$AR$98,H$111+1,FALSE))</f>
        <v>#N/A</v>
      </c>
      <c r="I132" s="4" t="e">
        <f>+IF($AC132=TRUE,1,VLOOKUP(Formato!$E$10,Copia!$S$71:$AR$98,I$111+1,FALSE))</f>
        <v>#N/A</v>
      </c>
      <c r="J132" s="4" t="e">
        <f>+IF($AC132=TRUE,1,VLOOKUP(Formato!$E$10,Copia!$S$71:$AR$98,J$111+1,FALSE))</f>
        <v>#N/A</v>
      </c>
      <c r="K132" s="4" t="e">
        <f>+IF($AC132=TRUE,1,VLOOKUP(Formato!$E$10,Copia!$S$71:$AR$98,K$111+1,FALSE))</f>
        <v>#N/A</v>
      </c>
      <c r="L132" s="4" t="e">
        <f>+IF($AC132=TRUE,1,VLOOKUP(Formato!$E$10,Copia!$S$71:$AR$98,L$111+1,FALSE))</f>
        <v>#N/A</v>
      </c>
      <c r="M132" s="4" t="e">
        <f>+IF($AC132=TRUE,1,VLOOKUP(Formato!$E$10,Copia!$S$71:$AR$98,M$111+1,FALSE))</f>
        <v>#N/A</v>
      </c>
      <c r="N132" s="4" t="e">
        <f>+IF($AC132=TRUE,1,VLOOKUP(Formato!$E$10,Copia!$S$71:$AR$98,N$111+1,FALSE))</f>
        <v>#N/A</v>
      </c>
      <c r="O132" s="4" t="e">
        <f>+IF($AC132=TRUE,1,VLOOKUP(Formato!$E$10,Copia!$S$71:$AR$98,O$111+1,FALSE))</f>
        <v>#N/A</v>
      </c>
      <c r="P132" s="4" t="e">
        <f>+IF($AC132=TRUE,1,VLOOKUP(Formato!$E$10,Copia!$S$71:$AR$98,P$111+1,FALSE))</f>
        <v>#N/A</v>
      </c>
      <c r="Q132" s="4" t="e">
        <f>+IF($AC132=TRUE,1,VLOOKUP(Formato!$E$10,Copia!$S$71:$AR$98,Q$111+1,FALSE))</f>
        <v>#N/A</v>
      </c>
      <c r="R132" s="4" t="e">
        <f>+IF($AC132=TRUE,1,VLOOKUP(Formato!$E$10,Copia!$S$71:$AR$98,R$111+1,FALSE))</f>
        <v>#N/A</v>
      </c>
      <c r="S132" s="4" t="e">
        <f>+IF($AC132=TRUE,1,VLOOKUP(Formato!$E$10,Copia!$S$71:$AR$98,S$111+1,FALSE))</f>
        <v>#N/A</v>
      </c>
      <c r="T132" s="4" t="e">
        <f>+IF($AC132=TRUE,1,VLOOKUP(Formato!$E$10,Copia!$S$71:$AR$98,T$111+1,FALSE))</f>
        <v>#N/A</v>
      </c>
      <c r="U132" s="4" t="e">
        <f>+IF($AC132=TRUE,1,VLOOKUP(Formato!$E$10,Copia!$S$71:$AR$98,U$111+1,FALSE))</f>
        <v>#N/A</v>
      </c>
      <c r="V132" s="4" t="e">
        <f>+IF($AC132=TRUE,1,VLOOKUP(Formato!$E$10,Copia!$S$71:$AR$98,V$111+1,FALSE))</f>
        <v>#N/A</v>
      </c>
      <c r="W132" s="4" t="e">
        <f>+IF($AC132=TRUE,1,VLOOKUP(Formato!$E$10,Copia!$S$71:$AR$98,W$111+1,FALSE))</f>
        <v>#N/A</v>
      </c>
      <c r="X132" s="4" t="e">
        <f>+IF($AC132=TRUE,1,VLOOKUP(Formato!$E$10,Copia!$S$71:$AR$98,X$111+1,FALSE))</f>
        <v>#N/A</v>
      </c>
      <c r="Y132" s="4" t="e">
        <f>+IF($AC132=TRUE,1,VLOOKUP(Formato!$E$10,Copia!$S$71:$AR$98,Y$111+1,FALSE))</f>
        <v>#N/A</v>
      </c>
      <c r="Z132" s="4" t="e">
        <f>+IF($AC132=TRUE,1,VLOOKUP(Formato!$E$10,Copia!$S$71:$AR$98,Z$111+1,FALSE))</f>
        <v>#N/A</v>
      </c>
      <c r="AA132" s="4" t="e">
        <f>+IF($AC132=TRUE,1,VLOOKUP(Formato!$E$10,Copia!$S$71:$AR$98,AA$111+1,FALSE))</f>
        <v>#N/A</v>
      </c>
      <c r="AB132" s="4" t="e">
        <f>+IF($AC132=TRUE,1,VLOOKUP(Formato!$E$10,Copia!$S$71:$AR$98,AB$111+1,FALSE))</f>
        <v>#N/A</v>
      </c>
      <c r="AC132" t="e">
        <f>OR($C132="sábado",OR(ISLOGICAL(VLOOKUP(DATE($E$14,VLOOKUP($H$14,$F$49:$G$60,2,FALSE),B132),Festivos!$A$6:$C$25,1,FALSE)=FALSE)=TRUE,$C132="domingo"))</f>
        <v>#N/A</v>
      </c>
    </row>
    <row r="133" spans="1:29" x14ac:dyDescent="0.2">
      <c r="A133" s="47"/>
      <c r="B133" s="4">
        <f t="shared" ref="B133:B142" si="8">+R21</f>
        <v>22</v>
      </c>
      <c r="C133" s="4" t="e">
        <f t="shared" si="7"/>
        <v>#N/A</v>
      </c>
      <c r="D133" s="4">
        <v>0</v>
      </c>
      <c r="E133" s="4" t="e">
        <f>+IF($AC133=TRUE,1,VLOOKUP(Formato!$E$10,Copia!$S$71:$AR$98,E$111+1,FALSE))</f>
        <v>#N/A</v>
      </c>
      <c r="F133" s="4" t="e">
        <f>+IF($AC133=TRUE,1,VLOOKUP(Formato!$E$10,Copia!$S$71:$AR$98,F$111+1,FALSE))</f>
        <v>#N/A</v>
      </c>
      <c r="G133" s="4" t="e">
        <f>+IF($AC133=TRUE,1,VLOOKUP(Formato!$E$10,Copia!$S$71:$AR$98,G$111+1,FALSE))</f>
        <v>#N/A</v>
      </c>
      <c r="H133" s="4" t="e">
        <f>+IF($AC133=TRUE,1,VLOOKUP(Formato!$E$10,Copia!$S$71:$AR$98,H$111+1,FALSE))</f>
        <v>#N/A</v>
      </c>
      <c r="I133" s="4" t="e">
        <f>+IF($AC133=TRUE,1,VLOOKUP(Formato!$E$10,Copia!$S$71:$AR$98,I$111+1,FALSE))</f>
        <v>#N/A</v>
      </c>
      <c r="J133" s="4" t="e">
        <f>+IF($AC133=TRUE,1,VLOOKUP(Formato!$E$10,Copia!$S$71:$AR$98,J$111+1,FALSE))</f>
        <v>#N/A</v>
      </c>
      <c r="K133" s="4" t="e">
        <f>+IF($AC133=TRUE,1,VLOOKUP(Formato!$E$10,Copia!$S$71:$AR$98,K$111+1,FALSE))</f>
        <v>#N/A</v>
      </c>
      <c r="L133" s="4" t="e">
        <f>+IF($AC133=TRUE,1,VLOOKUP(Formato!$E$10,Copia!$S$71:$AR$98,L$111+1,FALSE))</f>
        <v>#N/A</v>
      </c>
      <c r="M133" s="4" t="e">
        <f>+IF($AC133=TRUE,1,VLOOKUP(Formato!$E$10,Copia!$S$71:$AR$98,M$111+1,FALSE))</f>
        <v>#N/A</v>
      </c>
      <c r="N133" s="4" t="e">
        <f>+IF($AC133=TRUE,1,VLOOKUP(Formato!$E$10,Copia!$S$71:$AR$98,N$111+1,FALSE))</f>
        <v>#N/A</v>
      </c>
      <c r="O133" s="4" t="e">
        <f>+IF($AC133=TRUE,1,VLOOKUP(Formato!$E$10,Copia!$S$71:$AR$98,O$111+1,FALSE))</f>
        <v>#N/A</v>
      </c>
      <c r="P133" s="4" t="e">
        <f>+IF($AC133=TRUE,1,VLOOKUP(Formato!$E$10,Copia!$S$71:$AR$98,P$111+1,FALSE))</f>
        <v>#N/A</v>
      </c>
      <c r="Q133" s="4" t="e">
        <f>+IF($AC133=TRUE,1,VLOOKUP(Formato!$E$10,Copia!$S$71:$AR$98,Q$111+1,FALSE))</f>
        <v>#N/A</v>
      </c>
      <c r="R133" s="4" t="e">
        <f>+IF($AC133=TRUE,1,VLOOKUP(Formato!$E$10,Copia!$S$71:$AR$98,R$111+1,FALSE))</f>
        <v>#N/A</v>
      </c>
      <c r="S133" s="4" t="e">
        <f>+IF($AC133=TRUE,1,VLOOKUP(Formato!$E$10,Copia!$S$71:$AR$98,S$111+1,FALSE))</f>
        <v>#N/A</v>
      </c>
      <c r="T133" s="4" t="e">
        <f>+IF($AC133=TRUE,1,VLOOKUP(Formato!$E$10,Copia!$S$71:$AR$98,T$111+1,FALSE))</f>
        <v>#N/A</v>
      </c>
      <c r="U133" s="4" t="e">
        <f>+IF($AC133=TRUE,1,VLOOKUP(Formato!$E$10,Copia!$S$71:$AR$98,U$111+1,FALSE))</f>
        <v>#N/A</v>
      </c>
      <c r="V133" s="4" t="e">
        <f>+IF($AC133=TRUE,1,VLOOKUP(Formato!$E$10,Copia!$S$71:$AR$98,V$111+1,FALSE))</f>
        <v>#N/A</v>
      </c>
      <c r="W133" s="4" t="e">
        <f>+IF($AC133=TRUE,1,VLOOKUP(Formato!$E$10,Copia!$S$71:$AR$98,W$111+1,FALSE))</f>
        <v>#N/A</v>
      </c>
      <c r="X133" s="4" t="e">
        <f>+IF($AC133=TRUE,1,VLOOKUP(Formato!$E$10,Copia!$S$71:$AR$98,X$111+1,FALSE))</f>
        <v>#N/A</v>
      </c>
      <c r="Y133" s="4" t="e">
        <f>+IF($AC133=TRUE,1,VLOOKUP(Formato!$E$10,Copia!$S$71:$AR$98,Y$111+1,FALSE))</f>
        <v>#N/A</v>
      </c>
      <c r="Z133" s="4" t="e">
        <f>+IF($AC133=TRUE,1,VLOOKUP(Formato!$E$10,Copia!$S$71:$AR$98,Z$111+1,FALSE))</f>
        <v>#N/A</v>
      </c>
      <c r="AA133" s="4" t="e">
        <f>+IF($AC133=TRUE,1,VLOOKUP(Formato!$E$10,Copia!$S$71:$AR$98,AA$111+1,FALSE))</f>
        <v>#N/A</v>
      </c>
      <c r="AB133" s="4" t="e">
        <f>+IF($AC133=TRUE,1,VLOOKUP(Formato!$E$10,Copia!$S$71:$AR$98,AB$111+1,FALSE))</f>
        <v>#N/A</v>
      </c>
      <c r="AC133" t="e">
        <f>OR($C133="sábado",OR(ISLOGICAL(VLOOKUP(DATE($E$14,VLOOKUP($H$14,$F$49:$G$60,2,FALSE),B133),Festivos!$A$6:$C$25,1,FALSE)=FALSE)=TRUE,$C133="domingo"))</f>
        <v>#N/A</v>
      </c>
    </row>
    <row r="134" spans="1:29" x14ac:dyDescent="0.2">
      <c r="A134" s="47"/>
      <c r="B134" s="4">
        <f t="shared" si="8"/>
        <v>23</v>
      </c>
      <c r="C134" s="4" t="e">
        <f t="shared" si="7"/>
        <v>#N/A</v>
      </c>
      <c r="D134" s="4">
        <v>0</v>
      </c>
      <c r="E134" s="4" t="e">
        <f>+IF($AC134=TRUE,1,VLOOKUP(Formato!$E$10,Copia!$S$71:$AR$98,E$111+1,FALSE))</f>
        <v>#N/A</v>
      </c>
      <c r="F134" s="4" t="e">
        <f>+IF($AC134=TRUE,1,VLOOKUP(Formato!$E$10,Copia!$S$71:$AR$98,F$111+1,FALSE))</f>
        <v>#N/A</v>
      </c>
      <c r="G134" s="4" t="e">
        <f>+IF($AC134=TRUE,1,VLOOKUP(Formato!$E$10,Copia!$S$71:$AR$98,G$111+1,FALSE))</f>
        <v>#N/A</v>
      </c>
      <c r="H134" s="4" t="e">
        <f>+IF($AC134=TRUE,1,VLOOKUP(Formato!$E$10,Copia!$S$71:$AR$98,H$111+1,FALSE))</f>
        <v>#N/A</v>
      </c>
      <c r="I134" s="4" t="e">
        <f>+IF($AC134=TRUE,1,VLOOKUP(Formato!$E$10,Copia!$S$71:$AR$98,I$111+1,FALSE))</f>
        <v>#N/A</v>
      </c>
      <c r="J134" s="4" t="e">
        <f>+IF($AC134=TRUE,1,VLOOKUP(Formato!$E$10,Copia!$S$71:$AR$98,J$111+1,FALSE))</f>
        <v>#N/A</v>
      </c>
      <c r="K134" s="4" t="e">
        <f>+IF($AC134=TRUE,1,VLOOKUP(Formato!$E$10,Copia!$S$71:$AR$98,K$111+1,FALSE))</f>
        <v>#N/A</v>
      </c>
      <c r="L134" s="4" t="e">
        <f>+IF($AC134=TRUE,1,VLOOKUP(Formato!$E$10,Copia!$S$71:$AR$98,L$111+1,FALSE))</f>
        <v>#N/A</v>
      </c>
      <c r="M134" s="4" t="e">
        <f>+IF($AC134=TRUE,1,VLOOKUP(Formato!$E$10,Copia!$S$71:$AR$98,M$111+1,FALSE))</f>
        <v>#N/A</v>
      </c>
      <c r="N134" s="4" t="e">
        <f>+IF($AC134=TRUE,1,VLOOKUP(Formato!$E$10,Copia!$S$71:$AR$98,N$111+1,FALSE))</f>
        <v>#N/A</v>
      </c>
      <c r="O134" s="4" t="e">
        <f>+IF($AC134=TRUE,1,VLOOKUP(Formato!$E$10,Copia!$S$71:$AR$98,O$111+1,FALSE))</f>
        <v>#N/A</v>
      </c>
      <c r="P134" s="4" t="e">
        <f>+IF($AC134=TRUE,1,VLOOKUP(Formato!$E$10,Copia!$S$71:$AR$98,P$111+1,FALSE))</f>
        <v>#N/A</v>
      </c>
      <c r="Q134" s="4" t="e">
        <f>+IF($AC134=TRUE,1,VLOOKUP(Formato!$E$10,Copia!$S$71:$AR$98,Q$111+1,FALSE))</f>
        <v>#N/A</v>
      </c>
      <c r="R134" s="4" t="e">
        <f>+IF($AC134=TRUE,1,VLOOKUP(Formato!$E$10,Copia!$S$71:$AR$98,R$111+1,FALSE))</f>
        <v>#N/A</v>
      </c>
      <c r="S134" s="4" t="e">
        <f>+IF($AC134=TRUE,1,VLOOKUP(Formato!$E$10,Copia!$S$71:$AR$98,S$111+1,FALSE))</f>
        <v>#N/A</v>
      </c>
      <c r="T134" s="4" t="e">
        <f>+IF($AC134=TRUE,1,VLOOKUP(Formato!$E$10,Copia!$S$71:$AR$98,T$111+1,FALSE))</f>
        <v>#N/A</v>
      </c>
      <c r="U134" s="4" t="e">
        <f>+IF($AC134=TRUE,1,VLOOKUP(Formato!$E$10,Copia!$S$71:$AR$98,U$111+1,FALSE))</f>
        <v>#N/A</v>
      </c>
      <c r="V134" s="4" t="e">
        <f>+IF($AC134=TRUE,1,VLOOKUP(Formato!$E$10,Copia!$S$71:$AR$98,V$111+1,FALSE))</f>
        <v>#N/A</v>
      </c>
      <c r="W134" s="4" t="e">
        <f>+IF($AC134=TRUE,1,VLOOKUP(Formato!$E$10,Copia!$S$71:$AR$98,W$111+1,FALSE))</f>
        <v>#N/A</v>
      </c>
      <c r="X134" s="4" t="e">
        <f>+IF($AC134=TRUE,1,VLOOKUP(Formato!$E$10,Copia!$S$71:$AR$98,X$111+1,FALSE))</f>
        <v>#N/A</v>
      </c>
      <c r="Y134" s="4" t="e">
        <f>+IF($AC134=TRUE,1,VLOOKUP(Formato!$E$10,Copia!$S$71:$AR$98,Y$111+1,FALSE))</f>
        <v>#N/A</v>
      </c>
      <c r="Z134" s="4" t="e">
        <f>+IF($AC134=TRUE,1,VLOOKUP(Formato!$E$10,Copia!$S$71:$AR$98,Z$111+1,FALSE))</f>
        <v>#N/A</v>
      </c>
      <c r="AA134" s="4" t="e">
        <f>+IF($AC134=TRUE,1,VLOOKUP(Formato!$E$10,Copia!$S$71:$AR$98,AA$111+1,FALSE))</f>
        <v>#N/A</v>
      </c>
      <c r="AB134" s="4" t="e">
        <f>+IF($AC134=TRUE,1,VLOOKUP(Formato!$E$10,Copia!$S$71:$AR$98,AB$111+1,FALSE))</f>
        <v>#N/A</v>
      </c>
      <c r="AC134" t="e">
        <f>OR($C134="sábado",OR(ISLOGICAL(VLOOKUP(DATE($E$14,VLOOKUP($H$14,$F$49:$G$60,2,FALSE),B134),Festivos!$A$6:$C$25,1,FALSE)=FALSE)=TRUE,$C134="domingo"))</f>
        <v>#N/A</v>
      </c>
    </row>
    <row r="135" spans="1:29" x14ac:dyDescent="0.2">
      <c r="A135" s="47"/>
      <c r="B135" s="4">
        <f t="shared" si="8"/>
        <v>24</v>
      </c>
      <c r="C135" s="4" t="e">
        <f t="shared" si="7"/>
        <v>#N/A</v>
      </c>
      <c r="D135" s="4">
        <v>0</v>
      </c>
      <c r="E135" s="4" t="e">
        <f>+IF($AC135=TRUE,1,VLOOKUP(Formato!$E$10,Copia!$S$71:$AR$98,E$111+1,FALSE))</f>
        <v>#N/A</v>
      </c>
      <c r="F135" s="4" t="e">
        <f>+IF($AC135=TRUE,1,VLOOKUP(Formato!$E$10,Copia!$S$71:$AR$98,F$111+1,FALSE))</f>
        <v>#N/A</v>
      </c>
      <c r="G135" s="4" t="e">
        <f>+IF($AC135=TRUE,1,VLOOKUP(Formato!$E$10,Copia!$S$71:$AR$98,G$111+1,FALSE))</f>
        <v>#N/A</v>
      </c>
      <c r="H135" s="4" t="e">
        <f>+IF($AC135=TRUE,1,VLOOKUP(Formato!$E$10,Copia!$S$71:$AR$98,H$111+1,FALSE))</f>
        <v>#N/A</v>
      </c>
      <c r="I135" s="4" t="e">
        <f>+IF($AC135=TRUE,1,VLOOKUP(Formato!$E$10,Copia!$S$71:$AR$98,I$111+1,FALSE))</f>
        <v>#N/A</v>
      </c>
      <c r="J135" s="4" t="e">
        <f>+IF($AC135=TRUE,1,VLOOKUP(Formato!$E$10,Copia!$S$71:$AR$98,J$111+1,FALSE))</f>
        <v>#N/A</v>
      </c>
      <c r="K135" s="4" t="e">
        <f>+IF($AC135=TRUE,1,VLOOKUP(Formato!$E$10,Copia!$S$71:$AR$98,K$111+1,FALSE))</f>
        <v>#N/A</v>
      </c>
      <c r="L135" s="4" t="e">
        <f>+IF($AC135=TRUE,1,VLOOKUP(Formato!$E$10,Copia!$S$71:$AR$98,L$111+1,FALSE))</f>
        <v>#N/A</v>
      </c>
      <c r="M135" s="4" t="e">
        <f>+IF($AC135=TRUE,1,VLOOKUP(Formato!$E$10,Copia!$S$71:$AR$98,M$111+1,FALSE))</f>
        <v>#N/A</v>
      </c>
      <c r="N135" s="4" t="e">
        <f>+IF($AC135=TRUE,1,VLOOKUP(Formato!$E$10,Copia!$S$71:$AR$98,N$111+1,FALSE))</f>
        <v>#N/A</v>
      </c>
      <c r="O135" s="4" t="e">
        <f>+IF($AC135=TRUE,1,VLOOKUP(Formato!$E$10,Copia!$S$71:$AR$98,O$111+1,FALSE))</f>
        <v>#N/A</v>
      </c>
      <c r="P135" s="4" t="e">
        <f>+IF($AC135=TRUE,1,VLOOKUP(Formato!$E$10,Copia!$S$71:$AR$98,P$111+1,FALSE))</f>
        <v>#N/A</v>
      </c>
      <c r="Q135" s="4" t="e">
        <f>+IF($AC135=TRUE,1,VLOOKUP(Formato!$E$10,Copia!$S$71:$AR$98,Q$111+1,FALSE))</f>
        <v>#N/A</v>
      </c>
      <c r="R135" s="4" t="e">
        <f>+IF($AC135=TRUE,1,VLOOKUP(Formato!$E$10,Copia!$S$71:$AR$98,R$111+1,FALSE))</f>
        <v>#N/A</v>
      </c>
      <c r="S135" s="4" t="e">
        <f>+IF($AC135=TRUE,1,VLOOKUP(Formato!$E$10,Copia!$S$71:$AR$98,S$111+1,FALSE))</f>
        <v>#N/A</v>
      </c>
      <c r="T135" s="4" t="e">
        <f>+IF($AC135=TRUE,1,VLOOKUP(Formato!$E$10,Copia!$S$71:$AR$98,T$111+1,FALSE))</f>
        <v>#N/A</v>
      </c>
      <c r="U135" s="4" t="e">
        <f>+IF($AC135=TRUE,1,VLOOKUP(Formato!$E$10,Copia!$S$71:$AR$98,U$111+1,FALSE))</f>
        <v>#N/A</v>
      </c>
      <c r="V135" s="4" t="e">
        <f>+IF($AC135=TRUE,1,VLOOKUP(Formato!$E$10,Copia!$S$71:$AR$98,V$111+1,FALSE))</f>
        <v>#N/A</v>
      </c>
      <c r="W135" s="4" t="e">
        <f>+IF($AC135=TRUE,1,VLOOKUP(Formato!$E$10,Copia!$S$71:$AR$98,W$111+1,FALSE))</f>
        <v>#N/A</v>
      </c>
      <c r="X135" s="4" t="e">
        <f>+IF($AC135=TRUE,1,VLOOKUP(Formato!$E$10,Copia!$S$71:$AR$98,X$111+1,FALSE))</f>
        <v>#N/A</v>
      </c>
      <c r="Y135" s="4" t="e">
        <f>+IF($AC135=TRUE,1,VLOOKUP(Formato!$E$10,Copia!$S$71:$AR$98,Y$111+1,FALSE))</f>
        <v>#N/A</v>
      </c>
      <c r="Z135" s="4" t="e">
        <f>+IF($AC135=TRUE,1,VLOOKUP(Formato!$E$10,Copia!$S$71:$AR$98,Z$111+1,FALSE))</f>
        <v>#N/A</v>
      </c>
      <c r="AA135" s="4" t="e">
        <f>+IF($AC135=TRUE,1,VLOOKUP(Formato!$E$10,Copia!$S$71:$AR$98,AA$111+1,FALSE))</f>
        <v>#N/A</v>
      </c>
      <c r="AB135" s="4" t="e">
        <f>+IF($AC135=TRUE,1,VLOOKUP(Formato!$E$10,Copia!$S$71:$AR$98,AB$111+1,FALSE))</f>
        <v>#N/A</v>
      </c>
      <c r="AC135" t="e">
        <f>OR($C135="sábado",OR(ISLOGICAL(VLOOKUP(DATE($E$14,VLOOKUP($H$14,$F$49:$G$60,2,FALSE),B135),Festivos!$A$6:$C$25,1,FALSE)=FALSE)=TRUE,$C135="domingo"))</f>
        <v>#N/A</v>
      </c>
    </row>
    <row r="136" spans="1:29" x14ac:dyDescent="0.2">
      <c r="A136" s="47"/>
      <c r="B136" s="4">
        <f t="shared" si="8"/>
        <v>25</v>
      </c>
      <c r="C136" s="4" t="e">
        <f t="shared" si="7"/>
        <v>#N/A</v>
      </c>
      <c r="D136" s="4">
        <v>0</v>
      </c>
      <c r="E136" s="4" t="e">
        <f>+IF($AC136=TRUE,1,VLOOKUP(Formato!$E$10,Copia!$S$71:$AR$98,E$111+1,FALSE))</f>
        <v>#N/A</v>
      </c>
      <c r="F136" s="4" t="e">
        <f>+IF($AC136=TRUE,1,VLOOKUP(Formato!$E$10,Copia!$S$71:$AR$98,F$111+1,FALSE))</f>
        <v>#N/A</v>
      </c>
      <c r="G136" s="4" t="e">
        <f>+IF($AC136=TRUE,1,VLOOKUP(Formato!$E$10,Copia!$S$71:$AR$98,G$111+1,FALSE))</f>
        <v>#N/A</v>
      </c>
      <c r="H136" s="4" t="e">
        <f>+IF($AC136=TRUE,1,VLOOKUP(Formato!$E$10,Copia!$S$71:$AR$98,H$111+1,FALSE))</f>
        <v>#N/A</v>
      </c>
      <c r="I136" s="4" t="e">
        <f>+IF($AC136=TRUE,1,VLOOKUP(Formato!$E$10,Copia!$S$71:$AR$98,I$111+1,FALSE))</f>
        <v>#N/A</v>
      </c>
      <c r="J136" s="4" t="e">
        <f>+IF($AC136=TRUE,1,VLOOKUP(Formato!$E$10,Copia!$S$71:$AR$98,J$111+1,FALSE))</f>
        <v>#N/A</v>
      </c>
      <c r="K136" s="4" t="e">
        <f>+IF($AC136=TRUE,1,VLOOKUP(Formato!$E$10,Copia!$S$71:$AR$98,K$111+1,FALSE))</f>
        <v>#N/A</v>
      </c>
      <c r="L136" s="4" t="e">
        <f>+IF($AC136=TRUE,1,VLOOKUP(Formato!$E$10,Copia!$S$71:$AR$98,L$111+1,FALSE))</f>
        <v>#N/A</v>
      </c>
      <c r="M136" s="4" t="e">
        <f>+IF($AC136=TRUE,1,VLOOKUP(Formato!$E$10,Copia!$S$71:$AR$98,M$111+1,FALSE))</f>
        <v>#N/A</v>
      </c>
      <c r="N136" s="4" t="e">
        <f>+IF($AC136=TRUE,1,VLOOKUP(Formato!$E$10,Copia!$S$71:$AR$98,N$111+1,FALSE))</f>
        <v>#N/A</v>
      </c>
      <c r="O136" s="4" t="e">
        <f>+IF($AC136=TRUE,1,VLOOKUP(Formato!$E$10,Copia!$S$71:$AR$98,O$111+1,FALSE))</f>
        <v>#N/A</v>
      </c>
      <c r="P136" s="4" t="e">
        <f>+IF($AC136=TRUE,1,VLOOKUP(Formato!$E$10,Copia!$S$71:$AR$98,P$111+1,FALSE))</f>
        <v>#N/A</v>
      </c>
      <c r="Q136" s="4" t="e">
        <f>+IF($AC136=TRUE,1,VLOOKUP(Formato!$E$10,Copia!$S$71:$AR$98,Q$111+1,FALSE))</f>
        <v>#N/A</v>
      </c>
      <c r="R136" s="4" t="e">
        <f>+IF($AC136=TRUE,1,VLOOKUP(Formato!$E$10,Copia!$S$71:$AR$98,R$111+1,FALSE))</f>
        <v>#N/A</v>
      </c>
      <c r="S136" s="4" t="e">
        <f>+IF($AC136=TRUE,1,VLOOKUP(Formato!$E$10,Copia!$S$71:$AR$98,S$111+1,FALSE))</f>
        <v>#N/A</v>
      </c>
      <c r="T136" s="4" t="e">
        <f>+IF($AC136=TRUE,1,VLOOKUP(Formato!$E$10,Copia!$S$71:$AR$98,T$111+1,FALSE))</f>
        <v>#N/A</v>
      </c>
      <c r="U136" s="4" t="e">
        <f>+IF($AC136=TRUE,1,VLOOKUP(Formato!$E$10,Copia!$S$71:$AR$98,U$111+1,FALSE))</f>
        <v>#N/A</v>
      </c>
      <c r="V136" s="4" t="e">
        <f>+IF($AC136=TRUE,1,VLOOKUP(Formato!$E$10,Copia!$S$71:$AR$98,V$111+1,FALSE))</f>
        <v>#N/A</v>
      </c>
      <c r="W136" s="4" t="e">
        <f>+IF($AC136=TRUE,1,VLOOKUP(Formato!$E$10,Copia!$S$71:$AR$98,W$111+1,FALSE))</f>
        <v>#N/A</v>
      </c>
      <c r="X136" s="4" t="e">
        <f>+IF($AC136=TRUE,1,VLOOKUP(Formato!$E$10,Copia!$S$71:$AR$98,X$111+1,FALSE))</f>
        <v>#N/A</v>
      </c>
      <c r="Y136" s="4" t="e">
        <f>+IF($AC136=TRUE,1,VLOOKUP(Formato!$E$10,Copia!$S$71:$AR$98,Y$111+1,FALSE))</f>
        <v>#N/A</v>
      </c>
      <c r="Z136" s="4" t="e">
        <f>+IF($AC136=TRUE,1,VLOOKUP(Formato!$E$10,Copia!$S$71:$AR$98,Z$111+1,FALSE))</f>
        <v>#N/A</v>
      </c>
      <c r="AA136" s="4" t="e">
        <f>+IF($AC136=TRUE,1,VLOOKUP(Formato!$E$10,Copia!$S$71:$AR$98,AA$111+1,FALSE))</f>
        <v>#N/A</v>
      </c>
      <c r="AB136" s="4" t="e">
        <f>+IF($AC136=TRUE,1,VLOOKUP(Formato!$E$10,Copia!$S$71:$AR$98,AB$111+1,FALSE))</f>
        <v>#N/A</v>
      </c>
      <c r="AC136" t="e">
        <f>OR($C136="sábado",OR(ISLOGICAL(VLOOKUP(DATE($E$14,VLOOKUP($H$14,$F$49:$G$60,2,FALSE),B136),Festivos!$A$6:$C$25,1,FALSE)=FALSE)=TRUE,$C136="domingo"))</f>
        <v>#N/A</v>
      </c>
    </row>
    <row r="137" spans="1:29" x14ac:dyDescent="0.2">
      <c r="A137" s="47"/>
      <c r="B137" s="4">
        <f t="shared" si="8"/>
        <v>26</v>
      </c>
      <c r="C137" s="4" t="e">
        <f t="shared" si="7"/>
        <v>#N/A</v>
      </c>
      <c r="D137" s="4">
        <v>0</v>
      </c>
      <c r="E137" s="4" t="e">
        <f>+IF($AC137=TRUE,1,VLOOKUP(Formato!$E$10,Copia!$S$71:$AR$98,E$111+1,FALSE))</f>
        <v>#N/A</v>
      </c>
      <c r="F137" s="4" t="e">
        <f>+IF($AC137=TRUE,1,VLOOKUP(Formato!$E$10,Copia!$S$71:$AR$98,F$111+1,FALSE))</f>
        <v>#N/A</v>
      </c>
      <c r="G137" s="4" t="e">
        <f>+IF($AC137=TRUE,1,VLOOKUP(Formato!$E$10,Copia!$S$71:$AR$98,G$111+1,FALSE))</f>
        <v>#N/A</v>
      </c>
      <c r="H137" s="4" t="e">
        <f>+IF($AC137=TRUE,1,VLOOKUP(Formato!$E$10,Copia!$S$71:$AR$98,H$111+1,FALSE))</f>
        <v>#N/A</v>
      </c>
      <c r="I137" s="4" t="e">
        <f>+IF($AC137=TRUE,1,VLOOKUP(Formato!$E$10,Copia!$S$71:$AR$98,I$111+1,FALSE))</f>
        <v>#N/A</v>
      </c>
      <c r="J137" s="4" t="e">
        <f>+IF($AC137=TRUE,1,VLOOKUP(Formato!$E$10,Copia!$S$71:$AR$98,J$111+1,FALSE))</f>
        <v>#N/A</v>
      </c>
      <c r="K137" s="4" t="e">
        <f>+IF($AC137=TRUE,1,VLOOKUP(Formato!$E$10,Copia!$S$71:$AR$98,K$111+1,FALSE))</f>
        <v>#N/A</v>
      </c>
      <c r="L137" s="4" t="e">
        <f>+IF($AC137=TRUE,1,VLOOKUP(Formato!$E$10,Copia!$S$71:$AR$98,L$111+1,FALSE))</f>
        <v>#N/A</v>
      </c>
      <c r="M137" s="4" t="e">
        <f>+IF($AC137=TRUE,1,VLOOKUP(Formato!$E$10,Copia!$S$71:$AR$98,M$111+1,FALSE))</f>
        <v>#N/A</v>
      </c>
      <c r="N137" s="4" t="e">
        <f>+IF($AC137=TRUE,1,VLOOKUP(Formato!$E$10,Copia!$S$71:$AR$98,N$111+1,FALSE))</f>
        <v>#N/A</v>
      </c>
      <c r="O137" s="4" t="e">
        <f>+IF($AC137=TRUE,1,VLOOKUP(Formato!$E$10,Copia!$S$71:$AR$98,O$111+1,FALSE))</f>
        <v>#N/A</v>
      </c>
      <c r="P137" s="4" t="e">
        <f>+IF($AC137=TRUE,1,VLOOKUP(Formato!$E$10,Copia!$S$71:$AR$98,P$111+1,FALSE))</f>
        <v>#N/A</v>
      </c>
      <c r="Q137" s="4" t="e">
        <f>+IF($AC137=TRUE,1,VLOOKUP(Formato!$E$10,Copia!$S$71:$AR$98,Q$111+1,FALSE))</f>
        <v>#N/A</v>
      </c>
      <c r="R137" s="4" t="e">
        <f>+IF($AC137=TRUE,1,VLOOKUP(Formato!$E$10,Copia!$S$71:$AR$98,R$111+1,FALSE))</f>
        <v>#N/A</v>
      </c>
      <c r="S137" s="4" t="e">
        <f>+IF($AC137=TRUE,1,VLOOKUP(Formato!$E$10,Copia!$S$71:$AR$98,S$111+1,FALSE))</f>
        <v>#N/A</v>
      </c>
      <c r="T137" s="4" t="e">
        <f>+IF($AC137=TRUE,1,VLOOKUP(Formato!$E$10,Copia!$S$71:$AR$98,T$111+1,FALSE))</f>
        <v>#N/A</v>
      </c>
      <c r="U137" s="4" t="e">
        <f>+IF($AC137=TRUE,1,VLOOKUP(Formato!$E$10,Copia!$S$71:$AR$98,U$111+1,FALSE))</f>
        <v>#N/A</v>
      </c>
      <c r="V137" s="4" t="e">
        <f>+IF($AC137=TRUE,1,VLOOKUP(Formato!$E$10,Copia!$S$71:$AR$98,V$111+1,FALSE))</f>
        <v>#N/A</v>
      </c>
      <c r="W137" s="4" t="e">
        <f>+IF($AC137=TRUE,1,VLOOKUP(Formato!$E$10,Copia!$S$71:$AR$98,W$111+1,FALSE))</f>
        <v>#N/A</v>
      </c>
      <c r="X137" s="4" t="e">
        <f>+IF($AC137=TRUE,1,VLOOKUP(Formato!$E$10,Copia!$S$71:$AR$98,X$111+1,FALSE))</f>
        <v>#N/A</v>
      </c>
      <c r="Y137" s="4" t="e">
        <f>+IF($AC137=TRUE,1,VLOOKUP(Formato!$E$10,Copia!$S$71:$AR$98,Y$111+1,FALSE))</f>
        <v>#N/A</v>
      </c>
      <c r="Z137" s="4" t="e">
        <f>+IF($AC137=TRUE,1,VLOOKUP(Formato!$E$10,Copia!$S$71:$AR$98,Z$111+1,FALSE))</f>
        <v>#N/A</v>
      </c>
      <c r="AA137" s="4" t="e">
        <f>+IF($AC137=TRUE,1,VLOOKUP(Formato!$E$10,Copia!$S$71:$AR$98,AA$111+1,FALSE))</f>
        <v>#N/A</v>
      </c>
      <c r="AB137" s="4" t="e">
        <f>+IF($AC137=TRUE,1,VLOOKUP(Formato!$E$10,Copia!$S$71:$AR$98,AB$111+1,FALSE))</f>
        <v>#N/A</v>
      </c>
      <c r="AC137" t="e">
        <f>OR($C137="sábado",OR(ISLOGICAL(VLOOKUP(DATE($E$14,VLOOKUP($H$14,$F$49:$G$60,2,FALSE),B137),Festivos!$A$6:$C$25,1,FALSE)=FALSE)=TRUE,$C137="domingo"))</f>
        <v>#N/A</v>
      </c>
    </row>
    <row r="138" spans="1:29" x14ac:dyDescent="0.2">
      <c r="A138" s="47"/>
      <c r="B138" s="4">
        <f t="shared" si="8"/>
        <v>27</v>
      </c>
      <c r="C138" s="4" t="e">
        <f t="shared" si="7"/>
        <v>#N/A</v>
      </c>
      <c r="D138" s="4">
        <v>0</v>
      </c>
      <c r="E138" s="4" t="e">
        <f>+IF($AC138=TRUE,1,VLOOKUP(Formato!$E$10,Copia!$S$71:$AR$98,E$111+1,FALSE))</f>
        <v>#N/A</v>
      </c>
      <c r="F138" s="4" t="e">
        <f>+IF($AC138=TRUE,1,VLOOKUP(Formato!$E$10,Copia!$S$71:$AR$98,F$111+1,FALSE))</f>
        <v>#N/A</v>
      </c>
      <c r="G138" s="4" t="e">
        <f>+IF($AC138=TRUE,1,VLOOKUP(Formato!$E$10,Copia!$S$71:$AR$98,G$111+1,FALSE))</f>
        <v>#N/A</v>
      </c>
      <c r="H138" s="4" t="e">
        <f>+IF($AC138=TRUE,1,VLOOKUP(Formato!$E$10,Copia!$S$71:$AR$98,H$111+1,FALSE))</f>
        <v>#N/A</v>
      </c>
      <c r="I138" s="4" t="e">
        <f>+IF($AC138=TRUE,1,VLOOKUP(Formato!$E$10,Copia!$S$71:$AR$98,I$111+1,FALSE))</f>
        <v>#N/A</v>
      </c>
      <c r="J138" s="4" t="e">
        <f>+IF($AC138=TRUE,1,VLOOKUP(Formato!$E$10,Copia!$S$71:$AR$98,J$111+1,FALSE))</f>
        <v>#N/A</v>
      </c>
      <c r="K138" s="4" t="e">
        <f>+IF($AC138=TRUE,1,VLOOKUP(Formato!$E$10,Copia!$S$71:$AR$98,K$111+1,FALSE))</f>
        <v>#N/A</v>
      </c>
      <c r="L138" s="4" t="e">
        <f>+IF($AC138=TRUE,1,VLOOKUP(Formato!$E$10,Copia!$S$71:$AR$98,L$111+1,FALSE))</f>
        <v>#N/A</v>
      </c>
      <c r="M138" s="4" t="e">
        <f>+IF($AC138=TRUE,1,VLOOKUP(Formato!$E$10,Copia!$S$71:$AR$98,M$111+1,FALSE))</f>
        <v>#N/A</v>
      </c>
      <c r="N138" s="4" t="e">
        <f>+IF($AC138=TRUE,1,VLOOKUP(Formato!$E$10,Copia!$S$71:$AR$98,N$111+1,FALSE))</f>
        <v>#N/A</v>
      </c>
      <c r="O138" s="4" t="e">
        <f>+IF($AC138=TRUE,1,VLOOKUP(Formato!$E$10,Copia!$S$71:$AR$98,O$111+1,FALSE))</f>
        <v>#N/A</v>
      </c>
      <c r="P138" s="4" t="e">
        <f>+IF($AC138=TRUE,1,VLOOKUP(Formato!$E$10,Copia!$S$71:$AR$98,P$111+1,FALSE))</f>
        <v>#N/A</v>
      </c>
      <c r="Q138" s="4" t="e">
        <f>+IF($AC138=TRUE,1,VLOOKUP(Formato!$E$10,Copia!$S$71:$AR$98,Q$111+1,FALSE))</f>
        <v>#N/A</v>
      </c>
      <c r="R138" s="4" t="e">
        <f>+IF($AC138=TRUE,1,VLOOKUP(Formato!$E$10,Copia!$S$71:$AR$98,R$111+1,FALSE))</f>
        <v>#N/A</v>
      </c>
      <c r="S138" s="4" t="e">
        <f>+IF($AC138=TRUE,1,VLOOKUP(Formato!$E$10,Copia!$S$71:$AR$98,S$111+1,FALSE))</f>
        <v>#N/A</v>
      </c>
      <c r="T138" s="4" t="e">
        <f>+IF($AC138=TRUE,1,VLOOKUP(Formato!$E$10,Copia!$S$71:$AR$98,T$111+1,FALSE))</f>
        <v>#N/A</v>
      </c>
      <c r="U138" s="4" t="e">
        <f>+IF($AC138=TRUE,1,VLOOKUP(Formato!$E$10,Copia!$S$71:$AR$98,U$111+1,FALSE))</f>
        <v>#N/A</v>
      </c>
      <c r="V138" s="4" t="e">
        <f>+IF($AC138=TRUE,1,VLOOKUP(Formato!$E$10,Copia!$S$71:$AR$98,V$111+1,FALSE))</f>
        <v>#N/A</v>
      </c>
      <c r="W138" s="4" t="e">
        <f>+IF($AC138=TRUE,1,VLOOKUP(Formato!$E$10,Copia!$S$71:$AR$98,W$111+1,FALSE))</f>
        <v>#N/A</v>
      </c>
      <c r="X138" s="4" t="e">
        <f>+IF($AC138=TRUE,1,VLOOKUP(Formato!$E$10,Copia!$S$71:$AR$98,X$111+1,FALSE))</f>
        <v>#N/A</v>
      </c>
      <c r="Y138" s="4" t="e">
        <f>+IF($AC138=TRUE,1,VLOOKUP(Formato!$E$10,Copia!$S$71:$AR$98,Y$111+1,FALSE))</f>
        <v>#N/A</v>
      </c>
      <c r="Z138" s="4" t="e">
        <f>+IF($AC138=TRUE,1,VLOOKUP(Formato!$E$10,Copia!$S$71:$AR$98,Z$111+1,FALSE))</f>
        <v>#N/A</v>
      </c>
      <c r="AA138" s="4" t="e">
        <f>+IF($AC138=TRUE,1,VLOOKUP(Formato!$E$10,Copia!$S$71:$AR$98,AA$111+1,FALSE))</f>
        <v>#N/A</v>
      </c>
      <c r="AB138" s="4" t="e">
        <f>+IF($AC138=TRUE,1,VLOOKUP(Formato!$E$10,Copia!$S$71:$AR$98,AB$111+1,FALSE))</f>
        <v>#N/A</v>
      </c>
      <c r="AC138" t="e">
        <f>OR($C138="sábado",OR(ISLOGICAL(VLOOKUP(DATE($E$14,VLOOKUP($H$14,$F$49:$G$60,2,FALSE),B138),Festivos!$A$6:$C$25,1,FALSE)=FALSE)=TRUE,$C138="domingo"))</f>
        <v>#N/A</v>
      </c>
    </row>
    <row r="139" spans="1:29" x14ac:dyDescent="0.2">
      <c r="A139" s="47"/>
      <c r="B139" s="4">
        <f t="shared" si="8"/>
        <v>28</v>
      </c>
      <c r="C139" s="4" t="e">
        <f t="shared" si="7"/>
        <v>#N/A</v>
      </c>
      <c r="D139" s="4">
        <v>0</v>
      </c>
      <c r="E139" s="4" t="e">
        <f>+IF($AC139=TRUE,1,VLOOKUP(Formato!$E$10,Copia!$S$71:$AR$98,E$111+1,FALSE))</f>
        <v>#N/A</v>
      </c>
      <c r="F139" s="4" t="e">
        <f>+IF($AC139=TRUE,1,VLOOKUP(Formato!$E$10,Copia!$S$71:$AR$98,F$111+1,FALSE))</f>
        <v>#N/A</v>
      </c>
      <c r="G139" s="4" t="e">
        <f>+IF($AC139=TRUE,1,VLOOKUP(Formato!$E$10,Copia!$S$71:$AR$98,G$111+1,FALSE))</f>
        <v>#N/A</v>
      </c>
      <c r="H139" s="4" t="e">
        <f>+IF($AC139=TRUE,1,VLOOKUP(Formato!$E$10,Copia!$S$71:$AR$98,H$111+1,FALSE))</f>
        <v>#N/A</v>
      </c>
      <c r="I139" s="4" t="e">
        <f>+IF($AC139=TRUE,1,VLOOKUP(Formato!$E$10,Copia!$S$71:$AR$98,I$111+1,FALSE))</f>
        <v>#N/A</v>
      </c>
      <c r="J139" s="4" t="e">
        <f>+IF($AC139=TRUE,1,VLOOKUP(Formato!$E$10,Copia!$S$71:$AR$98,J$111+1,FALSE))</f>
        <v>#N/A</v>
      </c>
      <c r="K139" s="4" t="e">
        <f>+IF($AC139=TRUE,1,VLOOKUP(Formato!$E$10,Copia!$S$71:$AR$98,K$111+1,FALSE))</f>
        <v>#N/A</v>
      </c>
      <c r="L139" s="4" t="e">
        <f>+IF($AC139=TRUE,1,VLOOKUP(Formato!$E$10,Copia!$S$71:$AR$98,L$111+1,FALSE))</f>
        <v>#N/A</v>
      </c>
      <c r="M139" s="4" t="e">
        <f>+IF($AC139=TRUE,1,VLOOKUP(Formato!$E$10,Copia!$S$71:$AR$98,M$111+1,FALSE))</f>
        <v>#N/A</v>
      </c>
      <c r="N139" s="4" t="e">
        <f>+IF($AC139=TRUE,1,VLOOKUP(Formato!$E$10,Copia!$S$71:$AR$98,N$111+1,FALSE))</f>
        <v>#N/A</v>
      </c>
      <c r="O139" s="4" t="e">
        <f>+IF($AC139=TRUE,1,VLOOKUP(Formato!$E$10,Copia!$S$71:$AR$98,O$111+1,FALSE))</f>
        <v>#N/A</v>
      </c>
      <c r="P139" s="4" t="e">
        <f>+IF($AC139=TRUE,1,VLOOKUP(Formato!$E$10,Copia!$S$71:$AR$98,P$111+1,FALSE))</f>
        <v>#N/A</v>
      </c>
      <c r="Q139" s="4" t="e">
        <f>+IF($AC139=TRUE,1,VLOOKUP(Formato!$E$10,Copia!$S$71:$AR$98,Q$111+1,FALSE))</f>
        <v>#N/A</v>
      </c>
      <c r="R139" s="4" t="e">
        <f>+IF($AC139=TRUE,1,VLOOKUP(Formato!$E$10,Copia!$S$71:$AR$98,R$111+1,FALSE))</f>
        <v>#N/A</v>
      </c>
      <c r="S139" s="4" t="e">
        <f>+IF($AC139=TRUE,1,VLOOKUP(Formato!$E$10,Copia!$S$71:$AR$98,S$111+1,FALSE))</f>
        <v>#N/A</v>
      </c>
      <c r="T139" s="4" t="e">
        <f>+IF($AC139=TRUE,1,VLOOKUP(Formato!$E$10,Copia!$S$71:$AR$98,T$111+1,FALSE))</f>
        <v>#N/A</v>
      </c>
      <c r="U139" s="4" t="e">
        <f>+IF($AC139=TRUE,1,VLOOKUP(Formato!$E$10,Copia!$S$71:$AR$98,U$111+1,FALSE))</f>
        <v>#N/A</v>
      </c>
      <c r="V139" s="4" t="e">
        <f>+IF($AC139=TRUE,1,VLOOKUP(Formato!$E$10,Copia!$S$71:$AR$98,V$111+1,FALSE))</f>
        <v>#N/A</v>
      </c>
      <c r="W139" s="4" t="e">
        <f>+IF($AC139=TRUE,1,VLOOKUP(Formato!$E$10,Copia!$S$71:$AR$98,W$111+1,FALSE))</f>
        <v>#N/A</v>
      </c>
      <c r="X139" s="4" t="e">
        <f>+IF($AC139=TRUE,1,VLOOKUP(Formato!$E$10,Copia!$S$71:$AR$98,X$111+1,FALSE))</f>
        <v>#N/A</v>
      </c>
      <c r="Y139" s="4" t="e">
        <f>+IF($AC139=TRUE,1,VLOOKUP(Formato!$E$10,Copia!$S$71:$AR$98,Y$111+1,FALSE))</f>
        <v>#N/A</v>
      </c>
      <c r="Z139" s="4" t="e">
        <f>+IF($AC139=TRUE,1,VLOOKUP(Formato!$E$10,Copia!$S$71:$AR$98,Z$111+1,FALSE))</f>
        <v>#N/A</v>
      </c>
      <c r="AA139" s="4" t="e">
        <f>+IF($AC139=TRUE,1,VLOOKUP(Formato!$E$10,Copia!$S$71:$AR$98,AA$111+1,FALSE))</f>
        <v>#N/A</v>
      </c>
      <c r="AB139" s="4" t="e">
        <f>+IF($AC139=TRUE,1,VLOOKUP(Formato!$E$10,Copia!$S$71:$AR$98,AB$111+1,FALSE))</f>
        <v>#N/A</v>
      </c>
      <c r="AC139" t="e">
        <f>OR($C139="sábado",OR(ISLOGICAL(VLOOKUP(DATE($E$14,VLOOKUP($H$14,$F$49:$G$60,2,FALSE),B139),Festivos!$A$6:$C$25,1,FALSE)=FALSE)=TRUE,$C139="domingo"))</f>
        <v>#N/A</v>
      </c>
    </row>
    <row r="140" spans="1:29" x14ac:dyDescent="0.2">
      <c r="A140" s="47"/>
      <c r="B140" s="4">
        <f t="shared" si="8"/>
        <v>29</v>
      </c>
      <c r="C140" s="4" t="e">
        <f t="shared" si="7"/>
        <v>#N/A</v>
      </c>
      <c r="D140" s="4">
        <v>0</v>
      </c>
      <c r="E140" s="4" t="e">
        <f>+IF($AC140=TRUE,1,VLOOKUP(Formato!$E$10,Copia!$S$71:$AR$98,E$111+1,FALSE))</f>
        <v>#N/A</v>
      </c>
      <c r="F140" s="4" t="e">
        <f>+IF($AC140=TRUE,1,VLOOKUP(Formato!$E$10,Copia!$S$71:$AR$98,F$111+1,FALSE))</f>
        <v>#N/A</v>
      </c>
      <c r="G140" s="4" t="e">
        <f>+IF($AC140=TRUE,1,VLOOKUP(Formato!$E$10,Copia!$S$71:$AR$98,G$111+1,FALSE))</f>
        <v>#N/A</v>
      </c>
      <c r="H140" s="4" t="e">
        <f>+IF($AC140=TRUE,1,VLOOKUP(Formato!$E$10,Copia!$S$71:$AR$98,H$111+1,FALSE))</f>
        <v>#N/A</v>
      </c>
      <c r="I140" s="4" t="e">
        <f>+IF($AC140=TRUE,1,VLOOKUP(Formato!$E$10,Copia!$S$71:$AR$98,I$111+1,FALSE))</f>
        <v>#N/A</v>
      </c>
      <c r="J140" s="4" t="e">
        <f>+IF($AC140=TRUE,1,VLOOKUP(Formato!$E$10,Copia!$S$71:$AR$98,J$111+1,FALSE))</f>
        <v>#N/A</v>
      </c>
      <c r="K140" s="4" t="e">
        <f>+IF($AC140=TRUE,1,VLOOKUP(Formato!$E$10,Copia!$S$71:$AR$98,K$111+1,FALSE))</f>
        <v>#N/A</v>
      </c>
      <c r="L140" s="4" t="e">
        <f>+IF($AC140=TRUE,1,VLOOKUP(Formato!$E$10,Copia!$S$71:$AR$98,L$111+1,FALSE))</f>
        <v>#N/A</v>
      </c>
      <c r="M140" s="4" t="e">
        <f>+IF($AC140=TRUE,1,VLOOKUP(Formato!$E$10,Copia!$S$71:$AR$98,M$111+1,FALSE))</f>
        <v>#N/A</v>
      </c>
      <c r="N140" s="4" t="e">
        <f>+IF($AC140=TRUE,1,VLOOKUP(Formato!$E$10,Copia!$S$71:$AR$98,N$111+1,FALSE))</f>
        <v>#N/A</v>
      </c>
      <c r="O140" s="4" t="e">
        <f>+IF($AC140=TRUE,1,VLOOKUP(Formato!$E$10,Copia!$S$71:$AR$98,O$111+1,FALSE))</f>
        <v>#N/A</v>
      </c>
      <c r="P140" s="4" t="e">
        <f>+IF($AC140=TRUE,1,VLOOKUP(Formato!$E$10,Copia!$S$71:$AR$98,P$111+1,FALSE))</f>
        <v>#N/A</v>
      </c>
      <c r="Q140" s="4" t="e">
        <f>+IF($AC140=TRUE,1,VLOOKUP(Formato!$E$10,Copia!$S$71:$AR$98,Q$111+1,FALSE))</f>
        <v>#N/A</v>
      </c>
      <c r="R140" s="4" t="e">
        <f>+IF($AC140=TRUE,1,VLOOKUP(Formato!$E$10,Copia!$S$71:$AR$98,R$111+1,FALSE))</f>
        <v>#N/A</v>
      </c>
      <c r="S140" s="4" t="e">
        <f>+IF($AC140=TRUE,1,VLOOKUP(Formato!$E$10,Copia!$S$71:$AR$98,S$111+1,FALSE))</f>
        <v>#N/A</v>
      </c>
      <c r="T140" s="4" t="e">
        <f>+IF($AC140=TRUE,1,VLOOKUP(Formato!$E$10,Copia!$S$71:$AR$98,T$111+1,FALSE))</f>
        <v>#N/A</v>
      </c>
      <c r="U140" s="4" t="e">
        <f>+IF($AC140=TRUE,1,VLOOKUP(Formato!$E$10,Copia!$S$71:$AR$98,U$111+1,FALSE))</f>
        <v>#N/A</v>
      </c>
      <c r="V140" s="4" t="e">
        <f>+IF($AC140=TRUE,1,VLOOKUP(Formato!$E$10,Copia!$S$71:$AR$98,V$111+1,FALSE))</f>
        <v>#N/A</v>
      </c>
      <c r="W140" s="4" t="e">
        <f>+IF($AC140=TRUE,1,VLOOKUP(Formato!$E$10,Copia!$S$71:$AR$98,W$111+1,FALSE))</f>
        <v>#N/A</v>
      </c>
      <c r="X140" s="4" t="e">
        <f>+IF($AC140=TRUE,1,VLOOKUP(Formato!$E$10,Copia!$S$71:$AR$98,X$111+1,FALSE))</f>
        <v>#N/A</v>
      </c>
      <c r="Y140" s="4" t="e">
        <f>+IF($AC140=TRUE,1,VLOOKUP(Formato!$E$10,Copia!$S$71:$AR$98,Y$111+1,FALSE))</f>
        <v>#N/A</v>
      </c>
      <c r="Z140" s="4" t="e">
        <f>+IF($AC140=TRUE,1,VLOOKUP(Formato!$E$10,Copia!$S$71:$AR$98,Z$111+1,FALSE))</f>
        <v>#N/A</v>
      </c>
      <c r="AA140" s="4" t="e">
        <f>+IF($AC140=TRUE,1,VLOOKUP(Formato!$E$10,Copia!$S$71:$AR$98,AA$111+1,FALSE))</f>
        <v>#N/A</v>
      </c>
      <c r="AB140" s="4" t="e">
        <f>+IF($AC140=TRUE,1,VLOOKUP(Formato!$E$10,Copia!$S$71:$AR$98,AB$111+1,FALSE))</f>
        <v>#N/A</v>
      </c>
      <c r="AC140" t="e">
        <f>OR($C140="sábado",OR(ISLOGICAL(VLOOKUP(DATE($E$14,VLOOKUP($H$14,$F$49:$G$60,2,FALSE),B140),Festivos!$A$6:$C$25,1,FALSE)=FALSE)=TRUE,$C140="domingo"))</f>
        <v>#N/A</v>
      </c>
    </row>
    <row r="141" spans="1:29" x14ac:dyDescent="0.2">
      <c r="A141" s="47"/>
      <c r="B141" s="4">
        <f t="shared" si="8"/>
        <v>30</v>
      </c>
      <c r="C141" s="4" t="e">
        <f t="shared" si="7"/>
        <v>#N/A</v>
      </c>
      <c r="D141" s="4">
        <v>0</v>
      </c>
      <c r="E141" s="4" t="e">
        <f>+IF($AC141=TRUE,1,VLOOKUP(Formato!$E$10,Copia!$S$71:$AR$98,E$111+1,FALSE))</f>
        <v>#N/A</v>
      </c>
      <c r="F141" s="4" t="e">
        <f>+IF($AC141=TRUE,1,VLOOKUP(Formato!$E$10,Copia!$S$71:$AR$98,F$111+1,FALSE))</f>
        <v>#N/A</v>
      </c>
      <c r="G141" s="4" t="e">
        <f>+IF($AC141=TRUE,1,VLOOKUP(Formato!$E$10,Copia!$S$71:$AR$98,G$111+1,FALSE))</f>
        <v>#N/A</v>
      </c>
      <c r="H141" s="4" t="e">
        <f>+IF($AC141=TRUE,1,VLOOKUP(Formato!$E$10,Copia!$S$71:$AR$98,H$111+1,FALSE))</f>
        <v>#N/A</v>
      </c>
      <c r="I141" s="4" t="e">
        <f>+IF($AC141=TRUE,1,VLOOKUP(Formato!$E$10,Copia!$S$71:$AR$98,I$111+1,FALSE))</f>
        <v>#N/A</v>
      </c>
      <c r="J141" s="4" t="e">
        <f>+IF($AC141=TRUE,1,VLOOKUP(Formato!$E$10,Copia!$S$71:$AR$98,J$111+1,FALSE))</f>
        <v>#N/A</v>
      </c>
      <c r="K141" s="4" t="e">
        <f>+IF($AC141=TRUE,1,VLOOKUP(Formato!$E$10,Copia!$S$71:$AR$98,K$111+1,FALSE))</f>
        <v>#N/A</v>
      </c>
      <c r="L141" s="4" t="e">
        <f>+IF($AC141=TRUE,1,VLOOKUP(Formato!$E$10,Copia!$S$71:$AR$98,L$111+1,FALSE))</f>
        <v>#N/A</v>
      </c>
      <c r="M141" s="4" t="e">
        <f>+IF($AC141=TRUE,1,VLOOKUP(Formato!$E$10,Copia!$S$71:$AR$98,M$111+1,FALSE))</f>
        <v>#N/A</v>
      </c>
      <c r="N141" s="4" t="e">
        <f>+IF($AC141=TRUE,1,VLOOKUP(Formato!$E$10,Copia!$S$71:$AR$98,N$111+1,FALSE))</f>
        <v>#N/A</v>
      </c>
      <c r="O141" s="4" t="e">
        <f>+IF($AC141=TRUE,1,VLOOKUP(Formato!$E$10,Copia!$S$71:$AR$98,O$111+1,FALSE))</f>
        <v>#N/A</v>
      </c>
      <c r="P141" s="4" t="e">
        <f>+IF($AC141=TRUE,1,VLOOKUP(Formato!$E$10,Copia!$S$71:$AR$98,P$111+1,FALSE))</f>
        <v>#N/A</v>
      </c>
      <c r="Q141" s="4" t="e">
        <f>+IF($AC141=TRUE,1,VLOOKUP(Formato!$E$10,Copia!$S$71:$AR$98,Q$111+1,FALSE))</f>
        <v>#N/A</v>
      </c>
      <c r="R141" s="4" t="e">
        <f>+IF($AC141=TRUE,1,VLOOKUP(Formato!$E$10,Copia!$S$71:$AR$98,R$111+1,FALSE))</f>
        <v>#N/A</v>
      </c>
      <c r="S141" s="4" t="e">
        <f>+IF($AC141=TRUE,1,VLOOKUP(Formato!$E$10,Copia!$S$71:$AR$98,S$111+1,FALSE))</f>
        <v>#N/A</v>
      </c>
      <c r="T141" s="4" t="e">
        <f>+IF($AC141=TRUE,1,VLOOKUP(Formato!$E$10,Copia!$S$71:$AR$98,T$111+1,FALSE))</f>
        <v>#N/A</v>
      </c>
      <c r="U141" s="4" t="e">
        <f>+IF($AC141=TRUE,1,VLOOKUP(Formato!$E$10,Copia!$S$71:$AR$98,U$111+1,FALSE))</f>
        <v>#N/A</v>
      </c>
      <c r="V141" s="4" t="e">
        <f>+IF($AC141=TRUE,1,VLOOKUP(Formato!$E$10,Copia!$S$71:$AR$98,V$111+1,FALSE))</f>
        <v>#N/A</v>
      </c>
      <c r="W141" s="4" t="e">
        <f>+IF($AC141=TRUE,1,VLOOKUP(Formato!$E$10,Copia!$S$71:$AR$98,W$111+1,FALSE))</f>
        <v>#N/A</v>
      </c>
      <c r="X141" s="4" t="e">
        <f>+IF($AC141=TRUE,1,VLOOKUP(Formato!$E$10,Copia!$S$71:$AR$98,X$111+1,FALSE))</f>
        <v>#N/A</v>
      </c>
      <c r="Y141" s="4" t="e">
        <f>+IF($AC141=TRUE,1,VLOOKUP(Formato!$E$10,Copia!$S$71:$AR$98,Y$111+1,FALSE))</f>
        <v>#N/A</v>
      </c>
      <c r="Z141" s="4" t="e">
        <f>+IF($AC141=TRUE,1,VLOOKUP(Formato!$E$10,Copia!$S$71:$AR$98,Z$111+1,FALSE))</f>
        <v>#N/A</v>
      </c>
      <c r="AA141" s="4" t="e">
        <f>+IF($AC141=TRUE,1,VLOOKUP(Formato!$E$10,Copia!$S$71:$AR$98,AA$111+1,FALSE))</f>
        <v>#N/A</v>
      </c>
      <c r="AB141" s="4" t="e">
        <f>+IF($AC141=TRUE,1,VLOOKUP(Formato!$E$10,Copia!$S$71:$AR$98,AB$111+1,FALSE))</f>
        <v>#N/A</v>
      </c>
      <c r="AC141" t="e">
        <f>OR($C141="sábado",OR(ISLOGICAL(VLOOKUP(DATE($E$14,VLOOKUP($H$14,$F$49:$G$60,2,FALSE),B141),Festivos!$A$6:$C$25,1,FALSE)=FALSE)=TRUE,$C141="domingo"))</f>
        <v>#N/A</v>
      </c>
    </row>
    <row r="142" spans="1:29" x14ac:dyDescent="0.2">
      <c r="A142" s="47"/>
      <c r="B142" s="4">
        <f t="shared" si="8"/>
        <v>31</v>
      </c>
      <c r="C142" s="4" t="e">
        <f t="shared" si="7"/>
        <v>#N/A</v>
      </c>
      <c r="D142" s="4">
        <v>0</v>
      </c>
      <c r="E142" s="4" t="e">
        <f>+IF($AC142=TRUE,1,VLOOKUP(Formato!$E$10,Copia!$S$71:$AR$98,E$111+1,FALSE))</f>
        <v>#N/A</v>
      </c>
      <c r="F142" s="4" t="e">
        <f>+IF($AC142=TRUE,1,VLOOKUP(Formato!$E$10,Copia!$S$71:$AR$98,F$111+1,FALSE))</f>
        <v>#N/A</v>
      </c>
      <c r="G142" s="4" t="e">
        <f>+IF($AC142=TRUE,1,VLOOKUP(Formato!$E$10,Copia!$S$71:$AR$98,G$111+1,FALSE))</f>
        <v>#N/A</v>
      </c>
      <c r="H142" s="4" t="e">
        <f>+IF($AC142=TRUE,1,VLOOKUP(Formato!$E$10,Copia!$S$71:$AR$98,H$111+1,FALSE))</f>
        <v>#N/A</v>
      </c>
      <c r="I142" s="4" t="e">
        <f>+IF($AC142=TRUE,1,VLOOKUP(Formato!$E$10,Copia!$S$71:$AR$98,I$111+1,FALSE))</f>
        <v>#N/A</v>
      </c>
      <c r="J142" s="4" t="e">
        <f>+IF($AC142=TRUE,1,VLOOKUP(Formato!$E$10,Copia!$S$71:$AR$98,J$111+1,FALSE))</f>
        <v>#N/A</v>
      </c>
      <c r="K142" s="4" t="e">
        <f>+IF($AC142=TRUE,1,VLOOKUP(Formato!$E$10,Copia!$S$71:$AR$98,K$111+1,FALSE))</f>
        <v>#N/A</v>
      </c>
      <c r="L142" s="4" t="e">
        <f>+IF($AC142=TRUE,1,VLOOKUP(Formato!$E$10,Copia!$S$71:$AR$98,L$111+1,FALSE))</f>
        <v>#N/A</v>
      </c>
      <c r="M142" s="4" t="e">
        <f>+IF($AC142=TRUE,1,VLOOKUP(Formato!$E$10,Copia!$S$71:$AR$98,M$111+1,FALSE))</f>
        <v>#N/A</v>
      </c>
      <c r="N142" s="4" t="e">
        <f>+IF($AC142=TRUE,1,VLOOKUP(Formato!$E$10,Copia!$S$71:$AR$98,N$111+1,FALSE))</f>
        <v>#N/A</v>
      </c>
      <c r="O142" s="4" t="e">
        <f>+IF($AC142=TRUE,1,VLOOKUP(Formato!$E$10,Copia!$S$71:$AR$98,O$111+1,FALSE))</f>
        <v>#N/A</v>
      </c>
      <c r="P142" s="4" t="e">
        <f>+IF($AC142=TRUE,1,VLOOKUP(Formato!$E$10,Copia!$S$71:$AR$98,P$111+1,FALSE))</f>
        <v>#N/A</v>
      </c>
      <c r="Q142" s="4" t="e">
        <f>+IF($AC142=TRUE,1,VLOOKUP(Formato!$E$10,Copia!$S$71:$AR$98,Q$111+1,FALSE))</f>
        <v>#N/A</v>
      </c>
      <c r="R142" s="4" t="e">
        <f>+IF($AC142=TRUE,1,VLOOKUP(Formato!$E$10,Copia!$S$71:$AR$98,R$111+1,FALSE))</f>
        <v>#N/A</v>
      </c>
      <c r="S142" s="4" t="e">
        <f>+IF($AC142=TRUE,1,VLOOKUP(Formato!$E$10,Copia!$S$71:$AR$98,S$111+1,FALSE))</f>
        <v>#N/A</v>
      </c>
      <c r="T142" s="4" t="e">
        <f>+IF($AC142=TRUE,1,VLOOKUP(Formato!$E$10,Copia!$S$71:$AR$98,T$111+1,FALSE))</f>
        <v>#N/A</v>
      </c>
      <c r="U142" s="4" t="e">
        <f>+IF($AC142=TRUE,1,VLOOKUP(Formato!$E$10,Copia!$S$71:$AR$98,U$111+1,FALSE))</f>
        <v>#N/A</v>
      </c>
      <c r="V142" s="4" t="e">
        <f>+IF($AC142=TRUE,1,VLOOKUP(Formato!$E$10,Copia!$S$71:$AR$98,V$111+1,FALSE))</f>
        <v>#N/A</v>
      </c>
      <c r="W142" s="4" t="e">
        <f>+IF($AC142=TRUE,1,VLOOKUP(Formato!$E$10,Copia!$S$71:$AR$98,W$111+1,FALSE))</f>
        <v>#N/A</v>
      </c>
      <c r="X142" s="4" t="e">
        <f>+IF($AC142=TRUE,1,VLOOKUP(Formato!$E$10,Copia!$S$71:$AR$98,X$111+1,FALSE))</f>
        <v>#N/A</v>
      </c>
      <c r="Y142" s="4" t="e">
        <f>+IF($AC142=TRUE,1,VLOOKUP(Formato!$E$10,Copia!$S$71:$AR$98,Y$111+1,FALSE))</f>
        <v>#N/A</v>
      </c>
      <c r="Z142" s="4" t="e">
        <f>+IF($AC142=TRUE,1,VLOOKUP(Formato!$E$10,Copia!$S$71:$AR$98,Z$111+1,FALSE))</f>
        <v>#N/A</v>
      </c>
      <c r="AA142" s="4" t="e">
        <f>+IF($AC142=TRUE,1,VLOOKUP(Formato!$E$10,Copia!$S$71:$AR$98,AA$111+1,FALSE))</f>
        <v>#N/A</v>
      </c>
      <c r="AB142" s="4" t="e">
        <f>+IF($AC142=TRUE,1,VLOOKUP(Formato!$E$10,Copia!$S$71:$AR$98,AB$111+1,FALSE))</f>
        <v>#N/A</v>
      </c>
      <c r="AC142" t="e">
        <f>OR($C142="sábado",OR(ISLOGICAL(VLOOKUP(DATE($E$14,VLOOKUP($H$14,$F$49:$G$60,2,FALSE),B142),Festivos!$A$6:$C$25,1,FALSE)=FALSE)=TRUE,$C142="domingo"))</f>
        <v>#N/A</v>
      </c>
    </row>
    <row r="148" spans="1:28" ht="13.5" thickBot="1" x14ac:dyDescent="0.25">
      <c r="D148" s="56">
        <f>+D111</f>
        <v>0</v>
      </c>
      <c r="E148" s="56">
        <f t="shared" ref="E148:AA148" si="9">+E111</f>
        <v>1</v>
      </c>
      <c r="F148" s="56">
        <f t="shared" si="9"/>
        <v>2</v>
      </c>
      <c r="G148" s="56">
        <f t="shared" si="9"/>
        <v>3</v>
      </c>
      <c r="H148" s="56">
        <f t="shared" si="9"/>
        <v>4</v>
      </c>
      <c r="I148" s="56">
        <f t="shared" si="9"/>
        <v>5</v>
      </c>
      <c r="J148" s="56">
        <f t="shared" si="9"/>
        <v>6</v>
      </c>
      <c r="K148" s="56">
        <f t="shared" si="9"/>
        <v>7</v>
      </c>
      <c r="L148" s="56">
        <f t="shared" si="9"/>
        <v>8</v>
      </c>
      <c r="M148" s="56">
        <f t="shared" si="9"/>
        <v>9</v>
      </c>
      <c r="N148" s="56">
        <f t="shared" si="9"/>
        <v>10</v>
      </c>
      <c r="O148" s="56">
        <f t="shared" si="9"/>
        <v>11</v>
      </c>
      <c r="P148" s="56">
        <f t="shared" si="9"/>
        <v>12</v>
      </c>
      <c r="Q148" s="56">
        <f t="shared" si="9"/>
        <v>13</v>
      </c>
      <c r="R148" s="56">
        <f t="shared" si="9"/>
        <v>14</v>
      </c>
      <c r="S148" s="56">
        <f t="shared" si="9"/>
        <v>15</v>
      </c>
      <c r="T148" s="56">
        <f t="shared" si="9"/>
        <v>16</v>
      </c>
      <c r="U148" s="56">
        <f t="shared" si="9"/>
        <v>17</v>
      </c>
      <c r="V148" s="56">
        <f t="shared" si="9"/>
        <v>18</v>
      </c>
      <c r="W148" s="56">
        <f t="shared" si="9"/>
        <v>19</v>
      </c>
      <c r="X148" s="56">
        <f t="shared" si="9"/>
        <v>20</v>
      </c>
      <c r="Y148" s="56">
        <f t="shared" si="9"/>
        <v>21</v>
      </c>
      <c r="Z148" s="56">
        <f t="shared" si="9"/>
        <v>22</v>
      </c>
      <c r="AA148" s="56">
        <f t="shared" si="9"/>
        <v>23</v>
      </c>
      <c r="AB148" s="56">
        <f>+AB111</f>
        <v>24</v>
      </c>
    </row>
    <row r="149" spans="1:28" x14ac:dyDescent="0.2">
      <c r="A149" s="57"/>
      <c r="B149" s="49">
        <f t="shared" ref="B149:C179" si="10">+B112</f>
        <v>1</v>
      </c>
      <c r="C149" s="17" t="e">
        <f t="shared" si="10"/>
        <v>#N/A</v>
      </c>
      <c r="D149" s="17">
        <v>0</v>
      </c>
      <c r="E149" s="17">
        <f t="shared" ref="E149:AB149" si="11">IF(AND(E$148&gt;$E21,E$148&lt;=$G21),1,IF(AND(E$148&gt;$I21,E$148&lt;=$K21),1,IF(AND(E$148&gt;$M21,E$148&lt;=$O21),1,0)))</f>
        <v>0</v>
      </c>
      <c r="F149" s="17">
        <f t="shared" si="11"/>
        <v>0</v>
      </c>
      <c r="G149" s="17">
        <f t="shared" si="11"/>
        <v>0</v>
      </c>
      <c r="H149" s="17">
        <f t="shared" si="11"/>
        <v>0</v>
      </c>
      <c r="I149" s="17">
        <f t="shared" si="11"/>
        <v>0</v>
      </c>
      <c r="J149" s="17">
        <f t="shared" si="11"/>
        <v>0</v>
      </c>
      <c r="K149" s="17">
        <f t="shared" si="11"/>
        <v>0</v>
      </c>
      <c r="L149" s="17">
        <f t="shared" si="11"/>
        <v>0</v>
      </c>
      <c r="M149" s="17">
        <f t="shared" si="11"/>
        <v>0</v>
      </c>
      <c r="N149" s="17">
        <f t="shared" si="11"/>
        <v>0</v>
      </c>
      <c r="O149" s="17">
        <f t="shared" si="11"/>
        <v>0</v>
      </c>
      <c r="P149" s="17">
        <f t="shared" si="11"/>
        <v>0</v>
      </c>
      <c r="Q149" s="17">
        <f t="shared" si="11"/>
        <v>0</v>
      </c>
      <c r="R149" s="17">
        <f t="shared" si="11"/>
        <v>0</v>
      </c>
      <c r="S149" s="17">
        <f t="shared" si="11"/>
        <v>0</v>
      </c>
      <c r="T149" s="17">
        <f t="shared" si="11"/>
        <v>0</v>
      </c>
      <c r="U149" s="17">
        <f t="shared" si="11"/>
        <v>0</v>
      </c>
      <c r="V149" s="17">
        <f t="shared" si="11"/>
        <v>0</v>
      </c>
      <c r="W149" s="17">
        <f t="shared" si="11"/>
        <v>0</v>
      </c>
      <c r="X149" s="17">
        <f t="shared" si="11"/>
        <v>0</v>
      </c>
      <c r="Y149" s="17">
        <f t="shared" si="11"/>
        <v>0</v>
      </c>
      <c r="Z149" s="17">
        <f t="shared" si="11"/>
        <v>0</v>
      </c>
      <c r="AA149" s="17">
        <f t="shared" si="11"/>
        <v>0</v>
      </c>
      <c r="AB149" s="50">
        <f t="shared" si="11"/>
        <v>0</v>
      </c>
    </row>
    <row r="150" spans="1:28" x14ac:dyDescent="0.2">
      <c r="A150" s="58"/>
      <c r="B150" s="3">
        <f t="shared" si="10"/>
        <v>2</v>
      </c>
      <c r="C150" s="4" t="e">
        <f t="shared" si="10"/>
        <v>#N/A</v>
      </c>
      <c r="D150" s="4">
        <v>0</v>
      </c>
      <c r="E150" s="4">
        <f t="shared" ref="E150:AB150" si="12">IF(AND(E$148&gt;$E22,E$148&lt;=$G22),1,IF(AND(E$148&gt;$I22,E$148&lt;=$K22),1,IF(AND(E$148&gt;$M22,E$148&lt;=$O22),1,0)))</f>
        <v>0</v>
      </c>
      <c r="F150" s="4">
        <f t="shared" si="12"/>
        <v>0</v>
      </c>
      <c r="G150" s="4">
        <f t="shared" si="12"/>
        <v>0</v>
      </c>
      <c r="H150" s="4">
        <f t="shared" si="12"/>
        <v>0</v>
      </c>
      <c r="I150" s="4">
        <f t="shared" si="12"/>
        <v>0</v>
      </c>
      <c r="J150" s="4">
        <f t="shared" si="12"/>
        <v>0</v>
      </c>
      <c r="K150" s="4">
        <f t="shared" si="12"/>
        <v>0</v>
      </c>
      <c r="L150" s="4">
        <f t="shared" si="12"/>
        <v>0</v>
      </c>
      <c r="M150" s="4">
        <f t="shared" si="12"/>
        <v>0</v>
      </c>
      <c r="N150" s="4">
        <f t="shared" si="12"/>
        <v>0</v>
      </c>
      <c r="O150" s="4">
        <f t="shared" si="12"/>
        <v>0</v>
      </c>
      <c r="P150" s="4">
        <f t="shared" si="12"/>
        <v>0</v>
      </c>
      <c r="Q150" s="4">
        <f t="shared" si="12"/>
        <v>0</v>
      </c>
      <c r="R150" s="4">
        <f t="shared" si="12"/>
        <v>0</v>
      </c>
      <c r="S150" s="4">
        <f t="shared" si="12"/>
        <v>0</v>
      </c>
      <c r="T150" s="4">
        <f t="shared" si="12"/>
        <v>0</v>
      </c>
      <c r="U150" s="4">
        <f t="shared" si="12"/>
        <v>0</v>
      </c>
      <c r="V150" s="4">
        <f t="shared" si="12"/>
        <v>0</v>
      </c>
      <c r="W150" s="4">
        <f t="shared" si="12"/>
        <v>0</v>
      </c>
      <c r="X150" s="4">
        <f t="shared" si="12"/>
        <v>0</v>
      </c>
      <c r="Y150" s="4">
        <f t="shared" si="12"/>
        <v>0</v>
      </c>
      <c r="Z150" s="4">
        <f t="shared" si="12"/>
        <v>0</v>
      </c>
      <c r="AA150" s="4">
        <f t="shared" si="12"/>
        <v>0</v>
      </c>
      <c r="AB150" s="52">
        <f t="shared" si="12"/>
        <v>0</v>
      </c>
    </row>
    <row r="151" spans="1:28" x14ac:dyDescent="0.2">
      <c r="A151" s="58"/>
      <c r="B151" s="3">
        <f t="shared" si="10"/>
        <v>3</v>
      </c>
      <c r="C151" s="4" t="e">
        <f t="shared" si="10"/>
        <v>#N/A</v>
      </c>
      <c r="D151" s="4">
        <v>0</v>
      </c>
      <c r="E151" s="4">
        <f t="shared" ref="E151:AB151" si="13">IF(AND(E$148&gt;$E23,E$148&lt;=$G23),1,IF(AND(E$148&gt;$I23,E$148&lt;=$K23),1,IF(AND(E$148&gt;$M23,E$148&lt;=$O23),1,0)))</f>
        <v>0</v>
      </c>
      <c r="F151" s="4">
        <f t="shared" si="13"/>
        <v>0</v>
      </c>
      <c r="G151" s="4">
        <f t="shared" si="13"/>
        <v>0</v>
      </c>
      <c r="H151" s="4">
        <f t="shared" si="13"/>
        <v>0</v>
      </c>
      <c r="I151" s="4">
        <f t="shared" si="13"/>
        <v>0</v>
      </c>
      <c r="J151" s="4">
        <f t="shared" si="13"/>
        <v>0</v>
      </c>
      <c r="K151" s="4">
        <f t="shared" si="13"/>
        <v>0</v>
      </c>
      <c r="L151" s="4">
        <f t="shared" si="13"/>
        <v>0</v>
      </c>
      <c r="M151" s="4">
        <f t="shared" si="13"/>
        <v>0</v>
      </c>
      <c r="N151" s="4">
        <f t="shared" si="13"/>
        <v>0</v>
      </c>
      <c r="O151" s="4">
        <f t="shared" si="13"/>
        <v>0</v>
      </c>
      <c r="P151" s="4">
        <f t="shared" si="13"/>
        <v>0</v>
      </c>
      <c r="Q151" s="4">
        <f t="shared" si="13"/>
        <v>0</v>
      </c>
      <c r="R151" s="4">
        <f t="shared" si="13"/>
        <v>0</v>
      </c>
      <c r="S151" s="4">
        <f t="shared" si="13"/>
        <v>0</v>
      </c>
      <c r="T151" s="4">
        <f t="shared" si="13"/>
        <v>0</v>
      </c>
      <c r="U151" s="4">
        <f t="shared" si="13"/>
        <v>0</v>
      </c>
      <c r="V151" s="4">
        <f t="shared" si="13"/>
        <v>0</v>
      </c>
      <c r="W151" s="4">
        <f t="shared" si="13"/>
        <v>0</v>
      </c>
      <c r="X151" s="4">
        <f t="shared" si="13"/>
        <v>0</v>
      </c>
      <c r="Y151" s="4">
        <f t="shared" si="13"/>
        <v>0</v>
      </c>
      <c r="Z151" s="4">
        <f t="shared" si="13"/>
        <v>0</v>
      </c>
      <c r="AA151" s="4">
        <f t="shared" si="13"/>
        <v>0</v>
      </c>
      <c r="AB151" s="52">
        <f t="shared" si="13"/>
        <v>0</v>
      </c>
    </row>
    <row r="152" spans="1:28" x14ac:dyDescent="0.2">
      <c r="A152" s="58"/>
      <c r="B152" s="3">
        <f t="shared" si="10"/>
        <v>4</v>
      </c>
      <c r="C152" s="4" t="e">
        <f t="shared" si="10"/>
        <v>#N/A</v>
      </c>
      <c r="D152" s="4">
        <v>0</v>
      </c>
      <c r="E152" s="4">
        <f t="shared" ref="E152:AB152" si="14">IF(AND(E$148&gt;$E24,E$148&lt;=$G24),1,IF(AND(E$148&gt;$I24,E$148&lt;=$K24),1,IF(AND(E$148&gt;$M24,E$148&lt;=$O24),1,0)))</f>
        <v>0</v>
      </c>
      <c r="F152" s="4">
        <f t="shared" si="14"/>
        <v>0</v>
      </c>
      <c r="G152" s="4">
        <f t="shared" si="14"/>
        <v>0</v>
      </c>
      <c r="H152" s="4">
        <f t="shared" si="14"/>
        <v>0</v>
      </c>
      <c r="I152" s="4">
        <f t="shared" si="14"/>
        <v>0</v>
      </c>
      <c r="J152" s="4">
        <f t="shared" si="14"/>
        <v>0</v>
      </c>
      <c r="K152" s="4">
        <f t="shared" si="14"/>
        <v>0</v>
      </c>
      <c r="L152" s="4">
        <f t="shared" si="14"/>
        <v>0</v>
      </c>
      <c r="M152" s="4">
        <f t="shared" si="14"/>
        <v>0</v>
      </c>
      <c r="N152" s="4">
        <f t="shared" si="14"/>
        <v>0</v>
      </c>
      <c r="O152" s="4">
        <f t="shared" si="14"/>
        <v>0</v>
      </c>
      <c r="P152" s="4">
        <f t="shared" si="14"/>
        <v>0</v>
      </c>
      <c r="Q152" s="4">
        <f t="shared" si="14"/>
        <v>0</v>
      </c>
      <c r="R152" s="4">
        <f t="shared" si="14"/>
        <v>0</v>
      </c>
      <c r="S152" s="4">
        <f t="shared" si="14"/>
        <v>0</v>
      </c>
      <c r="T152" s="4">
        <f t="shared" si="14"/>
        <v>0</v>
      </c>
      <c r="U152" s="4">
        <f t="shared" si="14"/>
        <v>0</v>
      </c>
      <c r="V152" s="4">
        <f t="shared" si="14"/>
        <v>0</v>
      </c>
      <c r="W152" s="4">
        <f t="shared" si="14"/>
        <v>0</v>
      </c>
      <c r="X152" s="4">
        <f t="shared" si="14"/>
        <v>0</v>
      </c>
      <c r="Y152" s="4">
        <f t="shared" si="14"/>
        <v>0</v>
      </c>
      <c r="Z152" s="4">
        <f t="shared" si="14"/>
        <v>0</v>
      </c>
      <c r="AA152" s="4">
        <f t="shared" si="14"/>
        <v>0</v>
      </c>
      <c r="AB152" s="52">
        <f t="shared" si="14"/>
        <v>0</v>
      </c>
    </row>
    <row r="153" spans="1:28" x14ac:dyDescent="0.2">
      <c r="A153" s="58"/>
      <c r="B153" s="3">
        <f t="shared" si="10"/>
        <v>5</v>
      </c>
      <c r="C153" s="4" t="e">
        <f t="shared" si="10"/>
        <v>#N/A</v>
      </c>
      <c r="D153" s="4">
        <v>0</v>
      </c>
      <c r="E153" s="4">
        <f t="shared" ref="E153:AB153" si="15">IF(AND(E$148&gt;$E25,E$148&lt;=$G25),1,IF(AND(E$148&gt;$I25,E$148&lt;=$K25),1,IF(AND(E$148&gt;$M25,E$148&lt;=$O25),1,0)))</f>
        <v>0</v>
      </c>
      <c r="F153" s="4">
        <f t="shared" si="15"/>
        <v>0</v>
      </c>
      <c r="G153" s="4">
        <f t="shared" si="15"/>
        <v>0</v>
      </c>
      <c r="H153" s="4">
        <f t="shared" si="15"/>
        <v>0</v>
      </c>
      <c r="I153" s="4">
        <f t="shared" si="15"/>
        <v>0</v>
      </c>
      <c r="J153" s="4">
        <f t="shared" si="15"/>
        <v>0</v>
      </c>
      <c r="K153" s="4">
        <f t="shared" si="15"/>
        <v>0</v>
      </c>
      <c r="L153" s="4">
        <f t="shared" si="15"/>
        <v>0</v>
      </c>
      <c r="M153" s="4">
        <f t="shared" si="15"/>
        <v>0</v>
      </c>
      <c r="N153" s="4">
        <f t="shared" si="15"/>
        <v>0</v>
      </c>
      <c r="O153" s="4">
        <f t="shared" si="15"/>
        <v>0</v>
      </c>
      <c r="P153" s="4">
        <f t="shared" si="15"/>
        <v>0</v>
      </c>
      <c r="Q153" s="4">
        <f t="shared" si="15"/>
        <v>0</v>
      </c>
      <c r="R153" s="4">
        <f t="shared" si="15"/>
        <v>0</v>
      </c>
      <c r="S153" s="4">
        <f t="shared" si="15"/>
        <v>0</v>
      </c>
      <c r="T153" s="4">
        <f t="shared" si="15"/>
        <v>0</v>
      </c>
      <c r="U153" s="4">
        <f t="shared" si="15"/>
        <v>0</v>
      </c>
      <c r="V153" s="4">
        <f t="shared" si="15"/>
        <v>0</v>
      </c>
      <c r="W153" s="4">
        <f t="shared" si="15"/>
        <v>0</v>
      </c>
      <c r="X153" s="4">
        <f t="shared" si="15"/>
        <v>0</v>
      </c>
      <c r="Y153" s="4">
        <f t="shared" si="15"/>
        <v>0</v>
      </c>
      <c r="Z153" s="4">
        <f t="shared" si="15"/>
        <v>0</v>
      </c>
      <c r="AA153" s="4">
        <f t="shared" si="15"/>
        <v>0</v>
      </c>
      <c r="AB153" s="52">
        <f t="shared" si="15"/>
        <v>0</v>
      </c>
    </row>
    <row r="154" spans="1:28" x14ac:dyDescent="0.2">
      <c r="A154" s="58"/>
      <c r="B154" s="3">
        <f t="shared" si="10"/>
        <v>6</v>
      </c>
      <c r="C154" s="4" t="e">
        <f t="shared" si="10"/>
        <v>#N/A</v>
      </c>
      <c r="D154" s="4">
        <v>0</v>
      </c>
      <c r="E154" s="4">
        <f t="shared" ref="E154:AB154" si="16">IF(AND(E$148&gt;$E26,E$148&lt;=$G26),1,IF(AND(E$148&gt;$I26,E$148&lt;=$K26),1,IF(AND(E$148&gt;$M26,E$148&lt;=$O26),1,0)))</f>
        <v>0</v>
      </c>
      <c r="F154" s="4">
        <f t="shared" si="16"/>
        <v>0</v>
      </c>
      <c r="G154" s="4">
        <f t="shared" si="16"/>
        <v>0</v>
      </c>
      <c r="H154" s="4">
        <f t="shared" si="16"/>
        <v>0</v>
      </c>
      <c r="I154" s="4">
        <f t="shared" si="16"/>
        <v>0</v>
      </c>
      <c r="J154" s="4">
        <f t="shared" si="16"/>
        <v>0</v>
      </c>
      <c r="K154" s="4">
        <f t="shared" si="16"/>
        <v>0</v>
      </c>
      <c r="L154" s="4">
        <f t="shared" si="16"/>
        <v>0</v>
      </c>
      <c r="M154" s="4">
        <f t="shared" si="16"/>
        <v>0</v>
      </c>
      <c r="N154" s="4">
        <f t="shared" si="16"/>
        <v>0</v>
      </c>
      <c r="O154" s="4">
        <f t="shared" si="16"/>
        <v>0</v>
      </c>
      <c r="P154" s="4">
        <f t="shared" si="16"/>
        <v>0</v>
      </c>
      <c r="Q154" s="4">
        <f t="shared" si="16"/>
        <v>0</v>
      </c>
      <c r="R154" s="4">
        <f t="shared" si="16"/>
        <v>0</v>
      </c>
      <c r="S154" s="4">
        <f t="shared" si="16"/>
        <v>0</v>
      </c>
      <c r="T154" s="4">
        <f t="shared" si="16"/>
        <v>0</v>
      </c>
      <c r="U154" s="4">
        <f t="shared" si="16"/>
        <v>0</v>
      </c>
      <c r="V154" s="4">
        <f t="shared" si="16"/>
        <v>0</v>
      </c>
      <c r="W154" s="4">
        <f t="shared" si="16"/>
        <v>0</v>
      </c>
      <c r="X154" s="4">
        <f t="shared" si="16"/>
        <v>0</v>
      </c>
      <c r="Y154" s="4">
        <f t="shared" si="16"/>
        <v>0</v>
      </c>
      <c r="Z154" s="4">
        <f t="shared" si="16"/>
        <v>0</v>
      </c>
      <c r="AA154" s="4">
        <f t="shared" si="16"/>
        <v>0</v>
      </c>
      <c r="AB154" s="52">
        <f t="shared" si="16"/>
        <v>0</v>
      </c>
    </row>
    <row r="155" spans="1:28" x14ac:dyDescent="0.2">
      <c r="A155" s="58"/>
      <c r="B155" s="3">
        <f t="shared" si="10"/>
        <v>7</v>
      </c>
      <c r="C155" s="4" t="e">
        <f t="shared" si="10"/>
        <v>#N/A</v>
      </c>
      <c r="D155" s="4">
        <v>0</v>
      </c>
      <c r="E155" s="4">
        <f t="shared" ref="E155:AB155" si="17">IF(AND(E$148&gt;$E27,E$148&lt;=$G27),1,IF(AND(E$148&gt;$I27,E$148&lt;=$K27),1,IF(AND(E$148&gt;$M27,E$148&lt;=$O27),1,0)))</f>
        <v>0</v>
      </c>
      <c r="F155" s="4">
        <f t="shared" si="17"/>
        <v>0</v>
      </c>
      <c r="G155" s="4">
        <f t="shared" si="17"/>
        <v>0</v>
      </c>
      <c r="H155" s="4">
        <f t="shared" si="17"/>
        <v>0</v>
      </c>
      <c r="I155" s="4">
        <f t="shared" si="17"/>
        <v>0</v>
      </c>
      <c r="J155" s="4">
        <f t="shared" si="17"/>
        <v>0</v>
      </c>
      <c r="K155" s="4">
        <f t="shared" si="17"/>
        <v>0</v>
      </c>
      <c r="L155" s="4">
        <f t="shared" si="17"/>
        <v>0</v>
      </c>
      <c r="M155" s="4">
        <f t="shared" si="17"/>
        <v>0</v>
      </c>
      <c r="N155" s="4">
        <f t="shared" si="17"/>
        <v>0</v>
      </c>
      <c r="O155" s="4">
        <f t="shared" si="17"/>
        <v>0</v>
      </c>
      <c r="P155" s="4">
        <f t="shared" si="17"/>
        <v>0</v>
      </c>
      <c r="Q155" s="4">
        <f t="shared" si="17"/>
        <v>0</v>
      </c>
      <c r="R155" s="4">
        <f t="shared" si="17"/>
        <v>0</v>
      </c>
      <c r="S155" s="4">
        <f t="shared" si="17"/>
        <v>0</v>
      </c>
      <c r="T155" s="4">
        <f t="shared" si="17"/>
        <v>0</v>
      </c>
      <c r="U155" s="4">
        <f t="shared" si="17"/>
        <v>0</v>
      </c>
      <c r="V155" s="4">
        <f t="shared" si="17"/>
        <v>0</v>
      </c>
      <c r="W155" s="4">
        <f t="shared" si="17"/>
        <v>0</v>
      </c>
      <c r="X155" s="4">
        <f t="shared" si="17"/>
        <v>0</v>
      </c>
      <c r="Y155" s="4">
        <f t="shared" si="17"/>
        <v>0</v>
      </c>
      <c r="Z155" s="4">
        <f t="shared" si="17"/>
        <v>0</v>
      </c>
      <c r="AA155" s="4">
        <f t="shared" si="17"/>
        <v>0</v>
      </c>
      <c r="AB155" s="52">
        <f t="shared" si="17"/>
        <v>0</v>
      </c>
    </row>
    <row r="156" spans="1:28" x14ac:dyDescent="0.2">
      <c r="A156" s="58"/>
      <c r="B156" s="3">
        <f t="shared" si="10"/>
        <v>8</v>
      </c>
      <c r="C156" s="4" t="e">
        <f t="shared" si="10"/>
        <v>#N/A</v>
      </c>
      <c r="D156" s="4">
        <v>0</v>
      </c>
      <c r="E156" s="4">
        <f t="shared" ref="E156:AB156" si="18">IF(AND(E$148&gt;$E28,E$148&lt;=$G28),1,IF(AND(E$148&gt;$I28,E$148&lt;=$K28),1,IF(AND(E$148&gt;$M28,E$148&lt;=$O28),1,0)))</f>
        <v>0</v>
      </c>
      <c r="F156" s="4">
        <f t="shared" si="18"/>
        <v>0</v>
      </c>
      <c r="G156" s="4">
        <f t="shared" si="18"/>
        <v>0</v>
      </c>
      <c r="H156" s="4">
        <f t="shared" si="18"/>
        <v>0</v>
      </c>
      <c r="I156" s="4">
        <f t="shared" si="18"/>
        <v>0</v>
      </c>
      <c r="J156" s="4">
        <f t="shared" si="18"/>
        <v>0</v>
      </c>
      <c r="K156" s="4">
        <f t="shared" si="18"/>
        <v>0</v>
      </c>
      <c r="L156" s="4">
        <f t="shared" si="18"/>
        <v>0</v>
      </c>
      <c r="M156" s="4">
        <f t="shared" si="18"/>
        <v>0</v>
      </c>
      <c r="N156" s="4">
        <f t="shared" si="18"/>
        <v>0</v>
      </c>
      <c r="O156" s="4">
        <f t="shared" si="18"/>
        <v>0</v>
      </c>
      <c r="P156" s="4">
        <f t="shared" si="18"/>
        <v>0</v>
      </c>
      <c r="Q156" s="4">
        <f t="shared" si="18"/>
        <v>0</v>
      </c>
      <c r="R156" s="4">
        <f t="shared" si="18"/>
        <v>0</v>
      </c>
      <c r="S156" s="4">
        <f t="shared" si="18"/>
        <v>0</v>
      </c>
      <c r="T156" s="4">
        <f t="shared" si="18"/>
        <v>0</v>
      </c>
      <c r="U156" s="4">
        <f t="shared" si="18"/>
        <v>0</v>
      </c>
      <c r="V156" s="4">
        <f t="shared" si="18"/>
        <v>0</v>
      </c>
      <c r="W156" s="4">
        <f t="shared" si="18"/>
        <v>0</v>
      </c>
      <c r="X156" s="4">
        <f t="shared" si="18"/>
        <v>0</v>
      </c>
      <c r="Y156" s="4">
        <f t="shared" si="18"/>
        <v>0</v>
      </c>
      <c r="Z156" s="4">
        <f t="shared" si="18"/>
        <v>0</v>
      </c>
      <c r="AA156" s="4">
        <f t="shared" si="18"/>
        <v>0</v>
      </c>
      <c r="AB156" s="52">
        <f t="shared" si="18"/>
        <v>0</v>
      </c>
    </row>
    <row r="157" spans="1:28" x14ac:dyDescent="0.2">
      <c r="A157" s="58"/>
      <c r="B157" s="3">
        <f t="shared" si="10"/>
        <v>9</v>
      </c>
      <c r="C157" s="4" t="e">
        <f t="shared" si="10"/>
        <v>#N/A</v>
      </c>
      <c r="D157" s="4">
        <v>0</v>
      </c>
      <c r="E157" s="4">
        <f t="shared" ref="E157:AB157" si="19">IF(AND(E$148&gt;$E29,E$148&lt;=$G29),1,IF(AND(E$148&gt;$I29,E$148&lt;=$K29),1,IF(AND(E$148&gt;$M29,E$148&lt;=$O29),1,0)))</f>
        <v>0</v>
      </c>
      <c r="F157" s="4">
        <f t="shared" si="19"/>
        <v>0</v>
      </c>
      <c r="G157" s="4">
        <f t="shared" si="19"/>
        <v>0</v>
      </c>
      <c r="H157" s="4">
        <f t="shared" si="19"/>
        <v>0</v>
      </c>
      <c r="I157" s="4">
        <f t="shared" si="19"/>
        <v>0</v>
      </c>
      <c r="J157" s="4">
        <f t="shared" si="19"/>
        <v>0</v>
      </c>
      <c r="K157" s="4">
        <f t="shared" si="19"/>
        <v>0</v>
      </c>
      <c r="L157" s="4">
        <f t="shared" si="19"/>
        <v>0</v>
      </c>
      <c r="M157" s="4">
        <f t="shared" si="19"/>
        <v>0</v>
      </c>
      <c r="N157" s="4">
        <f t="shared" si="19"/>
        <v>0</v>
      </c>
      <c r="O157" s="4">
        <f t="shared" si="19"/>
        <v>0</v>
      </c>
      <c r="P157" s="4">
        <f t="shared" si="19"/>
        <v>0</v>
      </c>
      <c r="Q157" s="4">
        <f t="shared" si="19"/>
        <v>0</v>
      </c>
      <c r="R157" s="4">
        <f t="shared" si="19"/>
        <v>0</v>
      </c>
      <c r="S157" s="4">
        <f t="shared" si="19"/>
        <v>0</v>
      </c>
      <c r="T157" s="4">
        <f t="shared" si="19"/>
        <v>0</v>
      </c>
      <c r="U157" s="4">
        <f t="shared" si="19"/>
        <v>0</v>
      </c>
      <c r="V157" s="4">
        <f t="shared" si="19"/>
        <v>0</v>
      </c>
      <c r="W157" s="4">
        <f t="shared" si="19"/>
        <v>0</v>
      </c>
      <c r="X157" s="4">
        <f t="shared" si="19"/>
        <v>0</v>
      </c>
      <c r="Y157" s="4">
        <f t="shared" si="19"/>
        <v>0</v>
      </c>
      <c r="Z157" s="4">
        <f t="shared" si="19"/>
        <v>0</v>
      </c>
      <c r="AA157" s="4">
        <f t="shared" si="19"/>
        <v>0</v>
      </c>
      <c r="AB157" s="52">
        <f t="shared" si="19"/>
        <v>0</v>
      </c>
    </row>
    <row r="158" spans="1:28" x14ac:dyDescent="0.2">
      <c r="A158" s="58"/>
      <c r="B158" s="3">
        <f t="shared" si="10"/>
        <v>10</v>
      </c>
      <c r="C158" s="4" t="e">
        <f t="shared" si="10"/>
        <v>#N/A</v>
      </c>
      <c r="D158" s="4">
        <v>0</v>
      </c>
      <c r="E158" s="4">
        <f t="shared" ref="E158:AB158" si="20">IF(AND(E$148&gt;$E30,E$148&lt;=$G30),1,IF(AND(E$148&gt;$I30,E$148&lt;=$K30),1,IF(AND(E$148&gt;$M30,E$148&lt;=$O30),1,0)))</f>
        <v>0</v>
      </c>
      <c r="F158" s="4">
        <f t="shared" si="20"/>
        <v>0</v>
      </c>
      <c r="G158" s="4">
        <f t="shared" si="20"/>
        <v>0</v>
      </c>
      <c r="H158" s="4">
        <f t="shared" si="20"/>
        <v>0</v>
      </c>
      <c r="I158" s="4">
        <f t="shared" si="20"/>
        <v>0</v>
      </c>
      <c r="J158" s="4">
        <f t="shared" si="20"/>
        <v>0</v>
      </c>
      <c r="K158" s="4">
        <f t="shared" si="20"/>
        <v>0</v>
      </c>
      <c r="L158" s="4">
        <f t="shared" si="20"/>
        <v>0</v>
      </c>
      <c r="M158" s="4">
        <f t="shared" si="20"/>
        <v>0</v>
      </c>
      <c r="N158" s="4">
        <f t="shared" si="20"/>
        <v>0</v>
      </c>
      <c r="O158" s="4">
        <f t="shared" si="20"/>
        <v>0</v>
      </c>
      <c r="P158" s="4">
        <f t="shared" si="20"/>
        <v>0</v>
      </c>
      <c r="Q158" s="4">
        <f t="shared" si="20"/>
        <v>0</v>
      </c>
      <c r="R158" s="4">
        <f t="shared" si="20"/>
        <v>0</v>
      </c>
      <c r="S158" s="4">
        <f t="shared" si="20"/>
        <v>0</v>
      </c>
      <c r="T158" s="4">
        <f t="shared" si="20"/>
        <v>0</v>
      </c>
      <c r="U158" s="4">
        <f t="shared" si="20"/>
        <v>0</v>
      </c>
      <c r="V158" s="4">
        <f t="shared" si="20"/>
        <v>0</v>
      </c>
      <c r="W158" s="4">
        <f t="shared" si="20"/>
        <v>0</v>
      </c>
      <c r="X158" s="4">
        <f t="shared" si="20"/>
        <v>0</v>
      </c>
      <c r="Y158" s="4">
        <f t="shared" si="20"/>
        <v>0</v>
      </c>
      <c r="Z158" s="4">
        <f t="shared" si="20"/>
        <v>0</v>
      </c>
      <c r="AA158" s="4">
        <f t="shared" si="20"/>
        <v>0</v>
      </c>
      <c r="AB158" s="52">
        <f t="shared" si="20"/>
        <v>0</v>
      </c>
    </row>
    <row r="159" spans="1:28" x14ac:dyDescent="0.2">
      <c r="A159" s="58"/>
      <c r="B159" s="3">
        <f t="shared" si="10"/>
        <v>11</v>
      </c>
      <c r="C159" s="4" t="e">
        <f t="shared" si="10"/>
        <v>#N/A</v>
      </c>
      <c r="D159" s="4">
        <v>0</v>
      </c>
      <c r="E159" s="4">
        <f t="shared" ref="E159:AB159" si="21">IF(AND(E$148&gt;$E31,E$148&lt;=$G31),1,IF(AND(E$148&gt;$I31,E$148&lt;=$K31),1,IF(AND(E$148&gt;$M31,E$148&lt;=$O31),1,0)))</f>
        <v>0</v>
      </c>
      <c r="F159" s="4">
        <f t="shared" si="21"/>
        <v>0</v>
      </c>
      <c r="G159" s="4">
        <f t="shared" si="21"/>
        <v>0</v>
      </c>
      <c r="H159" s="4">
        <f t="shared" si="21"/>
        <v>0</v>
      </c>
      <c r="I159" s="4">
        <f t="shared" si="21"/>
        <v>0</v>
      </c>
      <c r="J159" s="4">
        <f t="shared" si="21"/>
        <v>0</v>
      </c>
      <c r="K159" s="4">
        <f t="shared" si="21"/>
        <v>0</v>
      </c>
      <c r="L159" s="4">
        <f t="shared" si="21"/>
        <v>0</v>
      </c>
      <c r="M159" s="4">
        <f t="shared" si="21"/>
        <v>0</v>
      </c>
      <c r="N159" s="4">
        <f t="shared" si="21"/>
        <v>0</v>
      </c>
      <c r="O159" s="4">
        <f t="shared" si="21"/>
        <v>0</v>
      </c>
      <c r="P159" s="4">
        <f t="shared" si="21"/>
        <v>0</v>
      </c>
      <c r="Q159" s="4">
        <f t="shared" si="21"/>
        <v>0</v>
      </c>
      <c r="R159" s="4">
        <f t="shared" si="21"/>
        <v>0</v>
      </c>
      <c r="S159" s="4">
        <f t="shared" si="21"/>
        <v>0</v>
      </c>
      <c r="T159" s="4">
        <f t="shared" si="21"/>
        <v>0</v>
      </c>
      <c r="U159" s="4">
        <f t="shared" si="21"/>
        <v>0</v>
      </c>
      <c r="V159" s="4">
        <f t="shared" si="21"/>
        <v>0</v>
      </c>
      <c r="W159" s="4">
        <f t="shared" si="21"/>
        <v>0</v>
      </c>
      <c r="X159" s="4">
        <f t="shared" si="21"/>
        <v>0</v>
      </c>
      <c r="Y159" s="4">
        <f t="shared" si="21"/>
        <v>0</v>
      </c>
      <c r="Z159" s="4">
        <f t="shared" si="21"/>
        <v>0</v>
      </c>
      <c r="AA159" s="4">
        <f t="shared" si="21"/>
        <v>0</v>
      </c>
      <c r="AB159" s="52">
        <f t="shared" si="21"/>
        <v>0</v>
      </c>
    </row>
    <row r="160" spans="1:28" x14ac:dyDescent="0.2">
      <c r="A160" s="58"/>
      <c r="B160" s="3">
        <f t="shared" si="10"/>
        <v>12</v>
      </c>
      <c r="C160" s="4" t="e">
        <f t="shared" si="10"/>
        <v>#N/A</v>
      </c>
      <c r="D160" s="4">
        <v>0</v>
      </c>
      <c r="E160" s="4">
        <f t="shared" ref="E160:AB160" si="22">IF(AND(E$148&gt;$E32,E$148&lt;=$G32),1,IF(AND(E$148&gt;$I32,E$148&lt;=$K32),1,IF(AND(E$148&gt;$M32,E$148&lt;=$O32),1,0)))</f>
        <v>0</v>
      </c>
      <c r="F160" s="4">
        <f t="shared" si="22"/>
        <v>0</v>
      </c>
      <c r="G160" s="4">
        <f t="shared" si="22"/>
        <v>0</v>
      </c>
      <c r="H160" s="4">
        <f t="shared" si="22"/>
        <v>0</v>
      </c>
      <c r="I160" s="4">
        <f t="shared" si="22"/>
        <v>0</v>
      </c>
      <c r="J160" s="4">
        <f t="shared" si="22"/>
        <v>0</v>
      </c>
      <c r="K160" s="4">
        <f t="shared" si="22"/>
        <v>0</v>
      </c>
      <c r="L160" s="4">
        <f t="shared" si="22"/>
        <v>0</v>
      </c>
      <c r="M160" s="4">
        <f t="shared" si="22"/>
        <v>0</v>
      </c>
      <c r="N160" s="4">
        <f t="shared" si="22"/>
        <v>0</v>
      </c>
      <c r="O160" s="4">
        <f t="shared" si="22"/>
        <v>0</v>
      </c>
      <c r="P160" s="4">
        <f t="shared" si="22"/>
        <v>0</v>
      </c>
      <c r="Q160" s="4">
        <f t="shared" si="22"/>
        <v>0</v>
      </c>
      <c r="R160" s="4">
        <f t="shared" si="22"/>
        <v>0</v>
      </c>
      <c r="S160" s="4">
        <f t="shared" si="22"/>
        <v>0</v>
      </c>
      <c r="T160" s="4">
        <f t="shared" si="22"/>
        <v>0</v>
      </c>
      <c r="U160" s="4">
        <f t="shared" si="22"/>
        <v>0</v>
      </c>
      <c r="V160" s="4">
        <f t="shared" si="22"/>
        <v>0</v>
      </c>
      <c r="W160" s="4">
        <f t="shared" si="22"/>
        <v>0</v>
      </c>
      <c r="X160" s="4">
        <f t="shared" si="22"/>
        <v>0</v>
      </c>
      <c r="Y160" s="4">
        <f t="shared" si="22"/>
        <v>0</v>
      </c>
      <c r="Z160" s="4">
        <f t="shared" si="22"/>
        <v>0</v>
      </c>
      <c r="AA160" s="4">
        <f t="shared" si="22"/>
        <v>0</v>
      </c>
      <c r="AB160" s="52">
        <f t="shared" si="22"/>
        <v>0</v>
      </c>
    </row>
    <row r="161" spans="1:28" x14ac:dyDescent="0.2">
      <c r="A161" s="58"/>
      <c r="B161" s="3">
        <f t="shared" si="10"/>
        <v>13</v>
      </c>
      <c r="C161" s="4" t="e">
        <f t="shared" si="10"/>
        <v>#N/A</v>
      </c>
      <c r="D161" s="4">
        <v>0</v>
      </c>
      <c r="E161" s="4">
        <f t="shared" ref="E161:AB161" si="23">IF(AND(E$148&gt;$E33,E$148&lt;=$G33),1,IF(AND(E$148&gt;$I33,E$148&lt;=$K33),1,IF(AND(E$148&gt;$M33,E$148&lt;=$O33),1,0)))</f>
        <v>0</v>
      </c>
      <c r="F161" s="4">
        <f t="shared" si="23"/>
        <v>0</v>
      </c>
      <c r="G161" s="4">
        <f t="shared" si="23"/>
        <v>0</v>
      </c>
      <c r="H161" s="4">
        <f t="shared" si="23"/>
        <v>0</v>
      </c>
      <c r="I161" s="4">
        <f t="shared" si="23"/>
        <v>0</v>
      </c>
      <c r="J161" s="4">
        <f t="shared" si="23"/>
        <v>0</v>
      </c>
      <c r="K161" s="4">
        <f t="shared" si="23"/>
        <v>0</v>
      </c>
      <c r="L161" s="4">
        <f t="shared" si="23"/>
        <v>0</v>
      </c>
      <c r="M161" s="4">
        <f t="shared" si="23"/>
        <v>0</v>
      </c>
      <c r="N161" s="4">
        <f t="shared" si="23"/>
        <v>0</v>
      </c>
      <c r="O161" s="4">
        <f t="shared" si="23"/>
        <v>0</v>
      </c>
      <c r="P161" s="4">
        <f t="shared" si="23"/>
        <v>0</v>
      </c>
      <c r="Q161" s="4">
        <f t="shared" si="23"/>
        <v>0</v>
      </c>
      <c r="R161" s="4">
        <f t="shared" si="23"/>
        <v>0</v>
      </c>
      <c r="S161" s="4">
        <f t="shared" si="23"/>
        <v>0</v>
      </c>
      <c r="T161" s="4">
        <f t="shared" si="23"/>
        <v>0</v>
      </c>
      <c r="U161" s="4">
        <f t="shared" si="23"/>
        <v>0</v>
      </c>
      <c r="V161" s="4">
        <f t="shared" si="23"/>
        <v>0</v>
      </c>
      <c r="W161" s="4">
        <f t="shared" si="23"/>
        <v>0</v>
      </c>
      <c r="X161" s="4">
        <f t="shared" si="23"/>
        <v>0</v>
      </c>
      <c r="Y161" s="4">
        <f t="shared" si="23"/>
        <v>0</v>
      </c>
      <c r="Z161" s="4">
        <f t="shared" si="23"/>
        <v>0</v>
      </c>
      <c r="AA161" s="4">
        <f t="shared" si="23"/>
        <v>0</v>
      </c>
      <c r="AB161" s="52">
        <f t="shared" si="23"/>
        <v>0</v>
      </c>
    </row>
    <row r="162" spans="1:28" x14ac:dyDescent="0.2">
      <c r="A162" s="58"/>
      <c r="B162" s="3">
        <f t="shared" si="10"/>
        <v>14</v>
      </c>
      <c r="C162" s="4" t="e">
        <f t="shared" si="10"/>
        <v>#N/A</v>
      </c>
      <c r="D162" s="4">
        <v>0</v>
      </c>
      <c r="E162" s="4">
        <f t="shared" ref="E162:AB162" si="24">IF(AND(E$148&gt;$E34,E$148&lt;=$G34),1,IF(AND(E$148&gt;$I34,E$148&lt;=$K34),1,IF(AND(E$148&gt;$M34,E$148&lt;=$O34),1,0)))</f>
        <v>0</v>
      </c>
      <c r="F162" s="4">
        <f t="shared" si="24"/>
        <v>0</v>
      </c>
      <c r="G162" s="4">
        <f t="shared" si="24"/>
        <v>0</v>
      </c>
      <c r="H162" s="4">
        <f t="shared" si="24"/>
        <v>0</v>
      </c>
      <c r="I162" s="4">
        <f t="shared" si="24"/>
        <v>0</v>
      </c>
      <c r="J162" s="4">
        <f t="shared" si="24"/>
        <v>0</v>
      </c>
      <c r="K162" s="4">
        <f t="shared" si="24"/>
        <v>0</v>
      </c>
      <c r="L162" s="4">
        <f t="shared" si="24"/>
        <v>0</v>
      </c>
      <c r="M162" s="4">
        <f t="shared" si="24"/>
        <v>0</v>
      </c>
      <c r="N162" s="4">
        <f t="shared" si="24"/>
        <v>0</v>
      </c>
      <c r="O162" s="4">
        <f t="shared" si="24"/>
        <v>0</v>
      </c>
      <c r="P162" s="4">
        <f t="shared" si="24"/>
        <v>0</v>
      </c>
      <c r="Q162" s="4">
        <f t="shared" si="24"/>
        <v>0</v>
      </c>
      <c r="R162" s="4">
        <f t="shared" si="24"/>
        <v>0</v>
      </c>
      <c r="S162" s="4">
        <f t="shared" si="24"/>
        <v>0</v>
      </c>
      <c r="T162" s="4">
        <f t="shared" si="24"/>
        <v>0</v>
      </c>
      <c r="U162" s="4">
        <f t="shared" si="24"/>
        <v>0</v>
      </c>
      <c r="V162" s="4">
        <f t="shared" si="24"/>
        <v>0</v>
      </c>
      <c r="W162" s="4">
        <f t="shared" si="24"/>
        <v>0</v>
      </c>
      <c r="X162" s="4">
        <f t="shared" si="24"/>
        <v>0</v>
      </c>
      <c r="Y162" s="4">
        <f t="shared" si="24"/>
        <v>0</v>
      </c>
      <c r="Z162" s="4">
        <f t="shared" si="24"/>
        <v>0</v>
      </c>
      <c r="AA162" s="4">
        <f t="shared" si="24"/>
        <v>0</v>
      </c>
      <c r="AB162" s="52">
        <f t="shared" si="24"/>
        <v>0</v>
      </c>
    </row>
    <row r="163" spans="1:28" x14ac:dyDescent="0.2">
      <c r="A163" s="58"/>
      <c r="B163" s="3">
        <f t="shared" si="10"/>
        <v>15</v>
      </c>
      <c r="C163" s="4" t="e">
        <f t="shared" si="10"/>
        <v>#N/A</v>
      </c>
      <c r="D163" s="4">
        <v>0</v>
      </c>
      <c r="E163" s="4">
        <f t="shared" ref="E163:AB163" si="25">IF(AND(E$148&gt;$E35,E$148&lt;=$G35),1,IF(AND(E$148&gt;$I35,E$148&lt;=$K35),1,IF(AND(E$148&gt;$M35,E$148&lt;=$O35),1,0)))</f>
        <v>0</v>
      </c>
      <c r="F163" s="4">
        <f t="shared" si="25"/>
        <v>0</v>
      </c>
      <c r="G163" s="4">
        <f t="shared" si="25"/>
        <v>0</v>
      </c>
      <c r="H163" s="4">
        <f t="shared" si="25"/>
        <v>0</v>
      </c>
      <c r="I163" s="4">
        <f t="shared" si="25"/>
        <v>0</v>
      </c>
      <c r="J163" s="4">
        <f t="shared" si="25"/>
        <v>0</v>
      </c>
      <c r="K163" s="4">
        <f t="shared" si="25"/>
        <v>0</v>
      </c>
      <c r="L163" s="4">
        <f t="shared" si="25"/>
        <v>0</v>
      </c>
      <c r="M163" s="4">
        <f t="shared" si="25"/>
        <v>0</v>
      </c>
      <c r="N163" s="4">
        <f t="shared" si="25"/>
        <v>0</v>
      </c>
      <c r="O163" s="4">
        <f t="shared" si="25"/>
        <v>0</v>
      </c>
      <c r="P163" s="4">
        <f t="shared" si="25"/>
        <v>0</v>
      </c>
      <c r="Q163" s="4">
        <f t="shared" si="25"/>
        <v>0</v>
      </c>
      <c r="R163" s="4">
        <f t="shared" si="25"/>
        <v>0</v>
      </c>
      <c r="S163" s="4">
        <f t="shared" si="25"/>
        <v>0</v>
      </c>
      <c r="T163" s="4">
        <f t="shared" si="25"/>
        <v>0</v>
      </c>
      <c r="U163" s="4">
        <f t="shared" si="25"/>
        <v>0</v>
      </c>
      <c r="V163" s="4">
        <f t="shared" si="25"/>
        <v>0</v>
      </c>
      <c r="W163" s="4">
        <f t="shared" si="25"/>
        <v>0</v>
      </c>
      <c r="X163" s="4">
        <f t="shared" si="25"/>
        <v>0</v>
      </c>
      <c r="Y163" s="4">
        <f t="shared" si="25"/>
        <v>0</v>
      </c>
      <c r="Z163" s="4">
        <f t="shared" si="25"/>
        <v>0</v>
      </c>
      <c r="AA163" s="4">
        <f t="shared" si="25"/>
        <v>0</v>
      </c>
      <c r="AB163" s="52">
        <f t="shared" si="25"/>
        <v>0</v>
      </c>
    </row>
    <row r="164" spans="1:28" x14ac:dyDescent="0.2">
      <c r="A164" s="58"/>
      <c r="B164" s="3">
        <f t="shared" si="10"/>
        <v>16</v>
      </c>
      <c r="C164" s="4" t="e">
        <f t="shared" si="10"/>
        <v>#N/A</v>
      </c>
      <c r="D164" s="4">
        <v>0</v>
      </c>
      <c r="E164" s="4">
        <f t="shared" ref="E164:AB164" si="26">IF(AND(E$148&gt;$E36,E$148&lt;=$G36),1,IF(AND(E$148&gt;$I36,E$148&lt;=$K36),1,IF(AND(E$148&gt;$M36,E$148&lt;=$O36),1,0)))</f>
        <v>0</v>
      </c>
      <c r="F164" s="4">
        <f t="shared" si="26"/>
        <v>0</v>
      </c>
      <c r="G164" s="4">
        <f t="shared" si="26"/>
        <v>0</v>
      </c>
      <c r="H164" s="4">
        <f t="shared" si="26"/>
        <v>0</v>
      </c>
      <c r="I164" s="4">
        <f t="shared" si="26"/>
        <v>0</v>
      </c>
      <c r="J164" s="4">
        <f t="shared" si="26"/>
        <v>0</v>
      </c>
      <c r="K164" s="4">
        <f t="shared" si="26"/>
        <v>0</v>
      </c>
      <c r="L164" s="4">
        <f t="shared" si="26"/>
        <v>0</v>
      </c>
      <c r="M164" s="4">
        <f t="shared" si="26"/>
        <v>0</v>
      </c>
      <c r="N164" s="4">
        <f t="shared" si="26"/>
        <v>0</v>
      </c>
      <c r="O164" s="4">
        <f t="shared" si="26"/>
        <v>0</v>
      </c>
      <c r="P164" s="4">
        <f t="shared" si="26"/>
        <v>0</v>
      </c>
      <c r="Q164" s="4">
        <f t="shared" si="26"/>
        <v>0</v>
      </c>
      <c r="R164" s="4">
        <f t="shared" si="26"/>
        <v>0</v>
      </c>
      <c r="S164" s="4">
        <f t="shared" si="26"/>
        <v>0</v>
      </c>
      <c r="T164" s="4">
        <f t="shared" si="26"/>
        <v>0</v>
      </c>
      <c r="U164" s="4">
        <f t="shared" si="26"/>
        <v>0</v>
      </c>
      <c r="V164" s="4">
        <f t="shared" si="26"/>
        <v>0</v>
      </c>
      <c r="W164" s="4">
        <f t="shared" si="26"/>
        <v>0</v>
      </c>
      <c r="X164" s="4">
        <f t="shared" si="26"/>
        <v>0</v>
      </c>
      <c r="Y164" s="4">
        <f t="shared" si="26"/>
        <v>0</v>
      </c>
      <c r="Z164" s="4">
        <f t="shared" si="26"/>
        <v>0</v>
      </c>
      <c r="AA164" s="4">
        <f t="shared" si="26"/>
        <v>0</v>
      </c>
      <c r="AB164" s="52">
        <f t="shared" si="26"/>
        <v>0</v>
      </c>
    </row>
    <row r="165" spans="1:28" x14ac:dyDescent="0.2">
      <c r="A165" s="58"/>
      <c r="B165" s="3">
        <f t="shared" si="10"/>
        <v>17</v>
      </c>
      <c r="C165" s="4" t="e">
        <f t="shared" si="10"/>
        <v>#N/A</v>
      </c>
      <c r="D165" s="4">
        <v>0</v>
      </c>
      <c r="E165" s="4">
        <f t="shared" ref="E165:AB165" si="27">IF(AND(E$148&gt;$E37,E$148&lt;=$G37),1,IF(AND(E$148&gt;$I37,E$148&lt;=$K37),1,IF(AND(E$148&gt;$M37,E$148&lt;=$O37),1,0)))</f>
        <v>0</v>
      </c>
      <c r="F165" s="4">
        <f t="shared" si="27"/>
        <v>0</v>
      </c>
      <c r="G165" s="4">
        <f t="shared" si="27"/>
        <v>0</v>
      </c>
      <c r="H165" s="4">
        <f t="shared" si="27"/>
        <v>0</v>
      </c>
      <c r="I165" s="4">
        <f t="shared" si="27"/>
        <v>0</v>
      </c>
      <c r="J165" s="4">
        <f t="shared" si="27"/>
        <v>0</v>
      </c>
      <c r="K165" s="4">
        <f t="shared" si="27"/>
        <v>0</v>
      </c>
      <c r="L165" s="4">
        <f t="shared" si="27"/>
        <v>0</v>
      </c>
      <c r="M165" s="4">
        <f t="shared" si="27"/>
        <v>0</v>
      </c>
      <c r="N165" s="4">
        <f t="shared" si="27"/>
        <v>0</v>
      </c>
      <c r="O165" s="4">
        <f t="shared" si="27"/>
        <v>0</v>
      </c>
      <c r="P165" s="4">
        <f t="shared" si="27"/>
        <v>0</v>
      </c>
      <c r="Q165" s="4">
        <f t="shared" si="27"/>
        <v>0</v>
      </c>
      <c r="R165" s="4">
        <f t="shared" si="27"/>
        <v>0</v>
      </c>
      <c r="S165" s="4">
        <f t="shared" si="27"/>
        <v>0</v>
      </c>
      <c r="T165" s="4">
        <f t="shared" si="27"/>
        <v>0</v>
      </c>
      <c r="U165" s="4">
        <f t="shared" si="27"/>
        <v>0</v>
      </c>
      <c r="V165" s="4">
        <f t="shared" si="27"/>
        <v>0</v>
      </c>
      <c r="W165" s="4">
        <f t="shared" si="27"/>
        <v>0</v>
      </c>
      <c r="X165" s="4">
        <f t="shared" si="27"/>
        <v>0</v>
      </c>
      <c r="Y165" s="4">
        <f t="shared" si="27"/>
        <v>0</v>
      </c>
      <c r="Z165" s="4">
        <f t="shared" si="27"/>
        <v>0</v>
      </c>
      <c r="AA165" s="4">
        <f t="shared" si="27"/>
        <v>0</v>
      </c>
      <c r="AB165" s="52">
        <f t="shared" si="27"/>
        <v>0</v>
      </c>
    </row>
    <row r="166" spans="1:28" x14ac:dyDescent="0.2">
      <c r="A166" s="58"/>
      <c r="B166" s="3">
        <f t="shared" si="10"/>
        <v>18</v>
      </c>
      <c r="C166" s="4" t="e">
        <f t="shared" si="10"/>
        <v>#N/A</v>
      </c>
      <c r="D166" s="4">
        <v>0</v>
      </c>
      <c r="E166" s="4">
        <f t="shared" ref="E166:AB166" si="28">IF(AND(E$148&gt;$E38,E$148&lt;=$G38),1,IF(AND(E$148&gt;$I38,E$148&lt;=$K38),1,IF(AND(E$148&gt;$M38,E$148&lt;=$O38),1,0)))</f>
        <v>0</v>
      </c>
      <c r="F166" s="4">
        <f t="shared" si="28"/>
        <v>0</v>
      </c>
      <c r="G166" s="4">
        <f t="shared" si="28"/>
        <v>0</v>
      </c>
      <c r="H166" s="4">
        <f t="shared" si="28"/>
        <v>0</v>
      </c>
      <c r="I166" s="4">
        <f t="shared" si="28"/>
        <v>0</v>
      </c>
      <c r="J166" s="4">
        <f t="shared" si="28"/>
        <v>0</v>
      </c>
      <c r="K166" s="4">
        <f t="shared" si="28"/>
        <v>0</v>
      </c>
      <c r="L166" s="4">
        <f t="shared" si="28"/>
        <v>0</v>
      </c>
      <c r="M166" s="4">
        <f t="shared" si="28"/>
        <v>0</v>
      </c>
      <c r="N166" s="4">
        <f t="shared" si="28"/>
        <v>0</v>
      </c>
      <c r="O166" s="4">
        <f t="shared" si="28"/>
        <v>0</v>
      </c>
      <c r="P166" s="4">
        <f t="shared" si="28"/>
        <v>0</v>
      </c>
      <c r="Q166" s="4">
        <f t="shared" si="28"/>
        <v>0</v>
      </c>
      <c r="R166" s="4">
        <f t="shared" si="28"/>
        <v>0</v>
      </c>
      <c r="S166" s="4">
        <f t="shared" si="28"/>
        <v>0</v>
      </c>
      <c r="T166" s="4">
        <f t="shared" si="28"/>
        <v>0</v>
      </c>
      <c r="U166" s="4">
        <f t="shared" si="28"/>
        <v>0</v>
      </c>
      <c r="V166" s="4">
        <f t="shared" si="28"/>
        <v>0</v>
      </c>
      <c r="W166" s="4">
        <f t="shared" si="28"/>
        <v>0</v>
      </c>
      <c r="X166" s="4">
        <f t="shared" si="28"/>
        <v>0</v>
      </c>
      <c r="Y166" s="4">
        <f t="shared" si="28"/>
        <v>0</v>
      </c>
      <c r="Z166" s="4">
        <f t="shared" si="28"/>
        <v>0</v>
      </c>
      <c r="AA166" s="4">
        <f t="shared" si="28"/>
        <v>0</v>
      </c>
      <c r="AB166" s="52">
        <f t="shared" si="28"/>
        <v>0</v>
      </c>
    </row>
    <row r="167" spans="1:28" x14ac:dyDescent="0.2">
      <c r="A167" s="58"/>
      <c r="B167" s="3">
        <f t="shared" si="10"/>
        <v>19</v>
      </c>
      <c r="C167" s="4" t="e">
        <f t="shared" si="10"/>
        <v>#N/A</v>
      </c>
      <c r="D167" s="4">
        <v>0</v>
      </c>
      <c r="E167" s="4">
        <f t="shared" ref="E167:AB167" si="29">IF(AND(E$148&gt;$E39,E$148&lt;=$G39),1,IF(AND(E$148&gt;$I39,E$148&lt;=$K39),1,IF(AND(E$148&gt;$M39,E$148&lt;=$O39),1,0)))</f>
        <v>0</v>
      </c>
      <c r="F167" s="4">
        <f t="shared" si="29"/>
        <v>0</v>
      </c>
      <c r="G167" s="4">
        <f t="shared" si="29"/>
        <v>0</v>
      </c>
      <c r="H167" s="4">
        <f t="shared" si="29"/>
        <v>0</v>
      </c>
      <c r="I167" s="4">
        <f t="shared" si="29"/>
        <v>0</v>
      </c>
      <c r="J167" s="4">
        <f t="shared" si="29"/>
        <v>0</v>
      </c>
      <c r="K167" s="4">
        <f t="shared" si="29"/>
        <v>0</v>
      </c>
      <c r="L167" s="4">
        <f t="shared" si="29"/>
        <v>0</v>
      </c>
      <c r="M167" s="4">
        <f t="shared" si="29"/>
        <v>0</v>
      </c>
      <c r="N167" s="4">
        <f t="shared" si="29"/>
        <v>0</v>
      </c>
      <c r="O167" s="4">
        <f t="shared" si="29"/>
        <v>0</v>
      </c>
      <c r="P167" s="4">
        <f t="shared" si="29"/>
        <v>0</v>
      </c>
      <c r="Q167" s="4">
        <f t="shared" si="29"/>
        <v>0</v>
      </c>
      <c r="R167" s="4">
        <f t="shared" si="29"/>
        <v>0</v>
      </c>
      <c r="S167" s="4">
        <f t="shared" si="29"/>
        <v>0</v>
      </c>
      <c r="T167" s="4">
        <f t="shared" si="29"/>
        <v>0</v>
      </c>
      <c r="U167" s="4">
        <f t="shared" si="29"/>
        <v>0</v>
      </c>
      <c r="V167" s="4">
        <f t="shared" si="29"/>
        <v>0</v>
      </c>
      <c r="W167" s="4">
        <f t="shared" si="29"/>
        <v>0</v>
      </c>
      <c r="X167" s="4">
        <f t="shared" si="29"/>
        <v>0</v>
      </c>
      <c r="Y167" s="4">
        <f t="shared" si="29"/>
        <v>0</v>
      </c>
      <c r="Z167" s="4">
        <f t="shared" si="29"/>
        <v>0</v>
      </c>
      <c r="AA167" s="4">
        <f t="shared" si="29"/>
        <v>0</v>
      </c>
      <c r="AB167" s="52">
        <f t="shared" si="29"/>
        <v>0</v>
      </c>
    </row>
    <row r="168" spans="1:28" x14ac:dyDescent="0.2">
      <c r="A168" s="58"/>
      <c r="B168" s="3">
        <f t="shared" si="10"/>
        <v>20</v>
      </c>
      <c r="C168" s="4" t="e">
        <f t="shared" si="10"/>
        <v>#N/A</v>
      </c>
      <c r="D168" s="4">
        <v>0</v>
      </c>
      <c r="E168" s="4">
        <f t="shared" ref="E168:AB168" si="30">IF(AND(E$148&gt;$E40,E$148&lt;=$G40),1,IF(AND(E$148&gt;$I40,E$148&lt;=$K40),1,IF(AND(E$148&gt;$M40,E$148&lt;=$O40),1,0)))</f>
        <v>0</v>
      </c>
      <c r="F168" s="4">
        <f t="shared" si="30"/>
        <v>0</v>
      </c>
      <c r="G168" s="4">
        <f t="shared" si="30"/>
        <v>0</v>
      </c>
      <c r="H168" s="4">
        <f t="shared" si="30"/>
        <v>0</v>
      </c>
      <c r="I168" s="4">
        <f t="shared" si="30"/>
        <v>0</v>
      </c>
      <c r="J168" s="4">
        <f t="shared" si="30"/>
        <v>0</v>
      </c>
      <c r="K168" s="4">
        <f t="shared" si="30"/>
        <v>0</v>
      </c>
      <c r="L168" s="4">
        <f t="shared" si="30"/>
        <v>0</v>
      </c>
      <c r="M168" s="4">
        <f t="shared" si="30"/>
        <v>0</v>
      </c>
      <c r="N168" s="4">
        <f t="shared" si="30"/>
        <v>0</v>
      </c>
      <c r="O168" s="4">
        <f t="shared" si="30"/>
        <v>0</v>
      </c>
      <c r="P168" s="4">
        <f t="shared" si="30"/>
        <v>0</v>
      </c>
      <c r="Q168" s="4">
        <f t="shared" si="30"/>
        <v>0</v>
      </c>
      <c r="R168" s="4">
        <f t="shared" si="30"/>
        <v>0</v>
      </c>
      <c r="S168" s="4">
        <f t="shared" si="30"/>
        <v>0</v>
      </c>
      <c r="T168" s="4">
        <f t="shared" si="30"/>
        <v>0</v>
      </c>
      <c r="U168" s="4">
        <f t="shared" si="30"/>
        <v>0</v>
      </c>
      <c r="V168" s="4">
        <f t="shared" si="30"/>
        <v>0</v>
      </c>
      <c r="W168" s="4">
        <f t="shared" si="30"/>
        <v>0</v>
      </c>
      <c r="X168" s="4">
        <f t="shared" si="30"/>
        <v>0</v>
      </c>
      <c r="Y168" s="4">
        <f t="shared" si="30"/>
        <v>0</v>
      </c>
      <c r="Z168" s="4">
        <f t="shared" si="30"/>
        <v>0</v>
      </c>
      <c r="AA168" s="4">
        <f t="shared" si="30"/>
        <v>0</v>
      </c>
      <c r="AB168" s="52">
        <f t="shared" si="30"/>
        <v>0</v>
      </c>
    </row>
    <row r="169" spans="1:28" ht="13.5" thickBot="1" x14ac:dyDescent="0.25">
      <c r="A169" s="59"/>
      <c r="B169" s="54">
        <f t="shared" si="10"/>
        <v>21</v>
      </c>
      <c r="C169" s="20" t="e">
        <f t="shared" si="10"/>
        <v>#N/A</v>
      </c>
      <c r="D169" s="20">
        <v>0</v>
      </c>
      <c r="E169" s="20">
        <f t="shared" ref="E169:AB169" si="31">IF(AND(E$148&gt;$E41,E$148&lt;=$G41),1,IF(AND(E$148&gt;$I41,E$148&lt;=$K41),1,IF(AND(E$148&gt;$M41,E$148&lt;=$O41),1,0)))</f>
        <v>0</v>
      </c>
      <c r="F169" s="20">
        <f t="shared" si="31"/>
        <v>0</v>
      </c>
      <c r="G169" s="20">
        <f t="shared" si="31"/>
        <v>0</v>
      </c>
      <c r="H169" s="20">
        <f t="shared" si="31"/>
        <v>0</v>
      </c>
      <c r="I169" s="20">
        <f t="shared" si="31"/>
        <v>0</v>
      </c>
      <c r="J169" s="20">
        <f t="shared" si="31"/>
        <v>0</v>
      </c>
      <c r="K169" s="20">
        <f t="shared" si="31"/>
        <v>0</v>
      </c>
      <c r="L169" s="20">
        <f t="shared" si="31"/>
        <v>0</v>
      </c>
      <c r="M169" s="20">
        <f t="shared" si="31"/>
        <v>0</v>
      </c>
      <c r="N169" s="20">
        <f t="shared" si="31"/>
        <v>0</v>
      </c>
      <c r="O169" s="20">
        <f t="shared" si="31"/>
        <v>0</v>
      </c>
      <c r="P169" s="20">
        <f t="shared" si="31"/>
        <v>0</v>
      </c>
      <c r="Q169" s="20">
        <f t="shared" si="31"/>
        <v>0</v>
      </c>
      <c r="R169" s="20">
        <f t="shared" si="31"/>
        <v>0</v>
      </c>
      <c r="S169" s="20">
        <f t="shared" si="31"/>
        <v>0</v>
      </c>
      <c r="T169" s="20">
        <f t="shared" si="31"/>
        <v>0</v>
      </c>
      <c r="U169" s="20">
        <f t="shared" si="31"/>
        <v>0</v>
      </c>
      <c r="V169" s="20">
        <f t="shared" si="31"/>
        <v>0</v>
      </c>
      <c r="W169" s="20">
        <f t="shared" si="31"/>
        <v>0</v>
      </c>
      <c r="X169" s="20">
        <f t="shared" si="31"/>
        <v>0</v>
      </c>
      <c r="Y169" s="20">
        <f t="shared" si="31"/>
        <v>0</v>
      </c>
      <c r="Z169" s="20">
        <f t="shared" si="31"/>
        <v>0</v>
      </c>
      <c r="AA169" s="20">
        <f t="shared" si="31"/>
        <v>0</v>
      </c>
      <c r="AB169" s="55">
        <f t="shared" si="31"/>
        <v>0</v>
      </c>
    </row>
    <row r="170" spans="1:28" x14ac:dyDescent="0.2">
      <c r="A170" s="48"/>
      <c r="B170" s="49">
        <f t="shared" si="10"/>
        <v>22</v>
      </c>
      <c r="C170" s="17" t="e">
        <f t="shared" si="10"/>
        <v>#N/A</v>
      </c>
      <c r="D170" s="17">
        <v>0</v>
      </c>
      <c r="E170" s="17">
        <f t="shared" ref="E170:E179" si="32">IF(AND(E$148&gt;$T21,E$148&lt;=$V21),1,IF(AND(E$148&gt;$X21,E$148&lt;=$Z21),1,IF(AND(E$148&gt;$AB21,E$148&lt;=$AD21),1,0)))</f>
        <v>0</v>
      </c>
      <c r="F170" s="17">
        <f t="shared" ref="F170:AB179" si="33">IF(AND(F$148&gt;$T21,F$148&lt;=$V21),1,IF(AND(F$148&gt;$X21,F$148&lt;=$Z21),1,IF(AND(F$148&gt;$AB21,F$148&lt;=$AD21),1,0)))</f>
        <v>0</v>
      </c>
      <c r="G170" s="17">
        <f t="shared" si="33"/>
        <v>0</v>
      </c>
      <c r="H170" s="17">
        <f t="shared" si="33"/>
        <v>0</v>
      </c>
      <c r="I170" s="17">
        <f t="shared" si="33"/>
        <v>0</v>
      </c>
      <c r="J170" s="17">
        <f t="shared" si="33"/>
        <v>0</v>
      </c>
      <c r="K170" s="17">
        <f t="shared" si="33"/>
        <v>0</v>
      </c>
      <c r="L170" s="17">
        <f t="shared" si="33"/>
        <v>0</v>
      </c>
      <c r="M170" s="17">
        <f t="shared" si="33"/>
        <v>0</v>
      </c>
      <c r="N170" s="17">
        <f t="shared" si="33"/>
        <v>0</v>
      </c>
      <c r="O170" s="17">
        <f t="shared" si="33"/>
        <v>0</v>
      </c>
      <c r="P170" s="17">
        <f t="shared" si="33"/>
        <v>0</v>
      </c>
      <c r="Q170" s="17">
        <f t="shared" si="33"/>
        <v>0</v>
      </c>
      <c r="R170" s="17">
        <f t="shared" si="33"/>
        <v>0</v>
      </c>
      <c r="S170" s="17">
        <f t="shared" si="33"/>
        <v>0</v>
      </c>
      <c r="T170" s="17">
        <f t="shared" si="33"/>
        <v>0</v>
      </c>
      <c r="U170" s="17">
        <f t="shared" si="33"/>
        <v>0</v>
      </c>
      <c r="V170" s="17">
        <f t="shared" si="33"/>
        <v>0</v>
      </c>
      <c r="W170" s="17">
        <f t="shared" si="33"/>
        <v>0</v>
      </c>
      <c r="X170" s="17">
        <f t="shared" si="33"/>
        <v>0</v>
      </c>
      <c r="Y170" s="17">
        <f t="shared" si="33"/>
        <v>0</v>
      </c>
      <c r="Z170" s="17">
        <f t="shared" si="33"/>
        <v>0</v>
      </c>
      <c r="AA170" s="17">
        <f t="shared" si="33"/>
        <v>0</v>
      </c>
      <c r="AB170" s="50">
        <f t="shared" si="33"/>
        <v>0</v>
      </c>
    </row>
    <row r="171" spans="1:28" x14ac:dyDescent="0.2">
      <c r="A171" s="51"/>
      <c r="B171" s="3">
        <f t="shared" si="10"/>
        <v>23</v>
      </c>
      <c r="C171" s="4" t="e">
        <f t="shared" si="10"/>
        <v>#N/A</v>
      </c>
      <c r="D171" s="4">
        <v>0</v>
      </c>
      <c r="E171" s="4">
        <f t="shared" si="32"/>
        <v>0</v>
      </c>
      <c r="F171" s="4">
        <f t="shared" ref="F171:T171" si="34">IF(AND(F$148&gt;$T22,F$148&lt;=$V22),1,IF(AND(F$148&gt;$X22,F$148&lt;=$Z22),1,IF(AND(F$148&gt;$AB22,F$148&lt;=$AD22),1,0)))</f>
        <v>0</v>
      </c>
      <c r="G171" s="4">
        <f t="shared" si="34"/>
        <v>0</v>
      </c>
      <c r="H171" s="4">
        <f t="shared" si="34"/>
        <v>0</v>
      </c>
      <c r="I171" s="4">
        <f t="shared" si="34"/>
        <v>0</v>
      </c>
      <c r="J171" s="4">
        <f t="shared" si="34"/>
        <v>0</v>
      </c>
      <c r="K171" s="4">
        <f t="shared" si="34"/>
        <v>0</v>
      </c>
      <c r="L171" s="4">
        <f t="shared" si="34"/>
        <v>0</v>
      </c>
      <c r="M171" s="4">
        <f t="shared" si="34"/>
        <v>0</v>
      </c>
      <c r="N171" s="4">
        <f t="shared" si="34"/>
        <v>0</v>
      </c>
      <c r="O171" s="4">
        <f t="shared" si="34"/>
        <v>0</v>
      </c>
      <c r="P171" s="4">
        <f t="shared" si="34"/>
        <v>0</v>
      </c>
      <c r="Q171" s="4">
        <f t="shared" si="34"/>
        <v>0</v>
      </c>
      <c r="R171" s="4">
        <f t="shared" si="34"/>
        <v>0</v>
      </c>
      <c r="S171" s="4">
        <f t="shared" si="34"/>
        <v>0</v>
      </c>
      <c r="T171" s="4">
        <f t="shared" si="34"/>
        <v>0</v>
      </c>
      <c r="U171" s="4">
        <f t="shared" si="33"/>
        <v>0</v>
      </c>
      <c r="V171" s="4">
        <f t="shared" si="33"/>
        <v>0</v>
      </c>
      <c r="W171" s="4">
        <f t="shared" si="33"/>
        <v>0</v>
      </c>
      <c r="X171" s="4">
        <f t="shared" si="33"/>
        <v>0</v>
      </c>
      <c r="Y171" s="4">
        <f t="shared" si="33"/>
        <v>0</v>
      </c>
      <c r="Z171" s="4">
        <f t="shared" si="33"/>
        <v>0</v>
      </c>
      <c r="AA171" s="4">
        <f t="shared" si="33"/>
        <v>0</v>
      </c>
      <c r="AB171" s="52">
        <f t="shared" si="33"/>
        <v>0</v>
      </c>
    </row>
    <row r="172" spans="1:28" x14ac:dyDescent="0.2">
      <c r="A172" s="51"/>
      <c r="B172" s="3">
        <f t="shared" si="10"/>
        <v>24</v>
      </c>
      <c r="C172" s="4" t="e">
        <f t="shared" si="10"/>
        <v>#N/A</v>
      </c>
      <c r="D172" s="4">
        <v>0</v>
      </c>
      <c r="E172" s="4">
        <f t="shared" si="32"/>
        <v>0</v>
      </c>
      <c r="F172" s="4">
        <f t="shared" si="33"/>
        <v>0</v>
      </c>
      <c r="G172" s="4">
        <f t="shared" si="33"/>
        <v>0</v>
      </c>
      <c r="H172" s="4">
        <f t="shared" si="33"/>
        <v>0</v>
      </c>
      <c r="I172" s="4">
        <f t="shared" si="33"/>
        <v>0</v>
      </c>
      <c r="J172" s="4">
        <f t="shared" si="33"/>
        <v>0</v>
      </c>
      <c r="K172" s="4">
        <f t="shared" si="33"/>
        <v>0</v>
      </c>
      <c r="L172" s="4">
        <f t="shared" si="33"/>
        <v>0</v>
      </c>
      <c r="M172" s="4">
        <f t="shared" si="33"/>
        <v>0</v>
      </c>
      <c r="N172" s="4">
        <f t="shared" si="33"/>
        <v>0</v>
      </c>
      <c r="O172" s="4">
        <f t="shared" si="33"/>
        <v>0</v>
      </c>
      <c r="P172" s="4">
        <f t="shared" si="33"/>
        <v>0</v>
      </c>
      <c r="Q172" s="4">
        <f t="shared" si="33"/>
        <v>0</v>
      </c>
      <c r="R172" s="4">
        <f t="shared" si="33"/>
        <v>0</v>
      </c>
      <c r="S172" s="4">
        <f t="shared" si="33"/>
        <v>0</v>
      </c>
      <c r="T172" s="4">
        <f t="shared" si="33"/>
        <v>0</v>
      </c>
      <c r="U172" s="4">
        <f t="shared" si="33"/>
        <v>0</v>
      </c>
      <c r="V172" s="4">
        <f t="shared" si="33"/>
        <v>0</v>
      </c>
      <c r="W172" s="4">
        <f t="shared" si="33"/>
        <v>0</v>
      </c>
      <c r="X172" s="4">
        <f t="shared" si="33"/>
        <v>0</v>
      </c>
      <c r="Y172" s="4">
        <f t="shared" si="33"/>
        <v>0</v>
      </c>
      <c r="Z172" s="4">
        <f t="shared" si="33"/>
        <v>0</v>
      </c>
      <c r="AA172" s="4">
        <f t="shared" si="33"/>
        <v>0</v>
      </c>
      <c r="AB172" s="52">
        <f t="shared" si="33"/>
        <v>0</v>
      </c>
    </row>
    <row r="173" spans="1:28" x14ac:dyDescent="0.2">
      <c r="A173" s="51"/>
      <c r="B173" s="3">
        <f t="shared" si="10"/>
        <v>25</v>
      </c>
      <c r="C173" s="4" t="e">
        <f t="shared" si="10"/>
        <v>#N/A</v>
      </c>
      <c r="D173" s="4">
        <v>0</v>
      </c>
      <c r="E173" s="4">
        <f t="shared" si="32"/>
        <v>0</v>
      </c>
      <c r="F173" s="4">
        <f t="shared" si="33"/>
        <v>0</v>
      </c>
      <c r="G173" s="4">
        <f t="shared" si="33"/>
        <v>0</v>
      </c>
      <c r="H173" s="4">
        <f t="shared" si="33"/>
        <v>0</v>
      </c>
      <c r="I173" s="4">
        <f t="shared" si="33"/>
        <v>0</v>
      </c>
      <c r="J173" s="4">
        <f t="shared" si="33"/>
        <v>0</v>
      </c>
      <c r="K173" s="4">
        <f t="shared" si="33"/>
        <v>0</v>
      </c>
      <c r="L173" s="4">
        <f t="shared" si="33"/>
        <v>0</v>
      </c>
      <c r="M173" s="4">
        <f t="shared" si="33"/>
        <v>0</v>
      </c>
      <c r="N173" s="4">
        <f t="shared" si="33"/>
        <v>0</v>
      </c>
      <c r="O173" s="4">
        <f t="shared" si="33"/>
        <v>0</v>
      </c>
      <c r="P173" s="4">
        <f t="shared" si="33"/>
        <v>0</v>
      </c>
      <c r="Q173" s="4">
        <f t="shared" si="33"/>
        <v>0</v>
      </c>
      <c r="R173" s="4">
        <f t="shared" si="33"/>
        <v>0</v>
      </c>
      <c r="S173" s="4">
        <f t="shared" si="33"/>
        <v>0</v>
      </c>
      <c r="T173" s="4">
        <f t="shared" si="33"/>
        <v>0</v>
      </c>
      <c r="U173" s="4">
        <f t="shared" si="33"/>
        <v>0</v>
      </c>
      <c r="V173" s="4">
        <f t="shared" si="33"/>
        <v>0</v>
      </c>
      <c r="W173" s="4">
        <f t="shared" si="33"/>
        <v>0</v>
      </c>
      <c r="X173" s="4">
        <f t="shared" si="33"/>
        <v>0</v>
      </c>
      <c r="Y173" s="4">
        <f t="shared" si="33"/>
        <v>0</v>
      </c>
      <c r="Z173" s="4">
        <f t="shared" si="33"/>
        <v>0</v>
      </c>
      <c r="AA173" s="4">
        <f t="shared" si="33"/>
        <v>0</v>
      </c>
      <c r="AB173" s="52">
        <f t="shared" si="33"/>
        <v>0</v>
      </c>
    </row>
    <row r="174" spans="1:28" x14ac:dyDescent="0.2">
      <c r="A174" s="51"/>
      <c r="B174" s="3">
        <f t="shared" si="10"/>
        <v>26</v>
      </c>
      <c r="C174" s="4" t="e">
        <f t="shared" si="10"/>
        <v>#N/A</v>
      </c>
      <c r="D174" s="4">
        <v>0</v>
      </c>
      <c r="E174" s="4">
        <f t="shared" si="32"/>
        <v>0</v>
      </c>
      <c r="F174" s="4">
        <f t="shared" si="33"/>
        <v>0</v>
      </c>
      <c r="G174" s="4">
        <f t="shared" si="33"/>
        <v>0</v>
      </c>
      <c r="H174" s="4">
        <f t="shared" si="33"/>
        <v>0</v>
      </c>
      <c r="I174" s="4">
        <f t="shared" si="33"/>
        <v>0</v>
      </c>
      <c r="J174" s="4">
        <f t="shared" si="33"/>
        <v>0</v>
      </c>
      <c r="K174" s="4">
        <f t="shared" si="33"/>
        <v>0</v>
      </c>
      <c r="L174" s="4">
        <f t="shared" si="33"/>
        <v>0</v>
      </c>
      <c r="M174" s="4">
        <f t="shared" si="33"/>
        <v>0</v>
      </c>
      <c r="N174" s="4">
        <f t="shared" si="33"/>
        <v>0</v>
      </c>
      <c r="O174" s="4">
        <f t="shared" si="33"/>
        <v>0</v>
      </c>
      <c r="P174" s="4">
        <f t="shared" si="33"/>
        <v>0</v>
      </c>
      <c r="Q174" s="4">
        <f t="shared" si="33"/>
        <v>0</v>
      </c>
      <c r="R174" s="4">
        <f t="shared" si="33"/>
        <v>0</v>
      </c>
      <c r="S174" s="4">
        <f t="shared" si="33"/>
        <v>0</v>
      </c>
      <c r="T174" s="4">
        <f t="shared" si="33"/>
        <v>0</v>
      </c>
      <c r="U174" s="4">
        <f t="shared" si="33"/>
        <v>0</v>
      </c>
      <c r="V174" s="4">
        <f t="shared" si="33"/>
        <v>0</v>
      </c>
      <c r="W174" s="4">
        <f t="shared" si="33"/>
        <v>0</v>
      </c>
      <c r="X174" s="4">
        <f t="shared" si="33"/>
        <v>0</v>
      </c>
      <c r="Y174" s="4">
        <f t="shared" si="33"/>
        <v>0</v>
      </c>
      <c r="Z174" s="4">
        <f t="shared" si="33"/>
        <v>0</v>
      </c>
      <c r="AA174" s="4">
        <f t="shared" si="33"/>
        <v>0</v>
      </c>
      <c r="AB174" s="52">
        <f t="shared" si="33"/>
        <v>0</v>
      </c>
    </row>
    <row r="175" spans="1:28" x14ac:dyDescent="0.2">
      <c r="A175" s="51"/>
      <c r="B175" s="3">
        <f t="shared" si="10"/>
        <v>27</v>
      </c>
      <c r="C175" s="4" t="e">
        <f t="shared" si="10"/>
        <v>#N/A</v>
      </c>
      <c r="D175" s="4">
        <v>0</v>
      </c>
      <c r="E175" s="4">
        <f t="shared" si="32"/>
        <v>0</v>
      </c>
      <c r="F175" s="4">
        <f t="shared" si="33"/>
        <v>0</v>
      </c>
      <c r="G175" s="4">
        <f t="shared" si="33"/>
        <v>0</v>
      </c>
      <c r="H175" s="4">
        <f t="shared" si="33"/>
        <v>0</v>
      </c>
      <c r="I175" s="4">
        <f t="shared" si="33"/>
        <v>0</v>
      </c>
      <c r="J175" s="4">
        <f t="shared" si="33"/>
        <v>0</v>
      </c>
      <c r="K175" s="4">
        <f t="shared" si="33"/>
        <v>0</v>
      </c>
      <c r="L175" s="4">
        <f t="shared" si="33"/>
        <v>0</v>
      </c>
      <c r="M175" s="4">
        <f t="shared" si="33"/>
        <v>0</v>
      </c>
      <c r="N175" s="4">
        <f t="shared" si="33"/>
        <v>0</v>
      </c>
      <c r="O175" s="4">
        <f t="shared" si="33"/>
        <v>0</v>
      </c>
      <c r="P175" s="4">
        <f t="shared" si="33"/>
        <v>0</v>
      </c>
      <c r="Q175" s="4">
        <f t="shared" si="33"/>
        <v>0</v>
      </c>
      <c r="R175" s="4">
        <f t="shared" si="33"/>
        <v>0</v>
      </c>
      <c r="S175" s="4">
        <f t="shared" si="33"/>
        <v>0</v>
      </c>
      <c r="T175" s="4">
        <f t="shared" si="33"/>
        <v>0</v>
      </c>
      <c r="U175" s="4">
        <f t="shared" si="33"/>
        <v>0</v>
      </c>
      <c r="V175" s="4">
        <f t="shared" si="33"/>
        <v>0</v>
      </c>
      <c r="W175" s="4">
        <f t="shared" si="33"/>
        <v>0</v>
      </c>
      <c r="X175" s="4">
        <f t="shared" si="33"/>
        <v>0</v>
      </c>
      <c r="Y175" s="4">
        <f t="shared" si="33"/>
        <v>0</v>
      </c>
      <c r="Z175" s="4">
        <f t="shared" si="33"/>
        <v>0</v>
      </c>
      <c r="AA175" s="4">
        <f t="shared" si="33"/>
        <v>0</v>
      </c>
      <c r="AB175" s="52">
        <f t="shared" si="33"/>
        <v>0</v>
      </c>
    </row>
    <row r="176" spans="1:28" x14ac:dyDescent="0.2">
      <c r="A176" s="51"/>
      <c r="B176" s="3">
        <f t="shared" si="10"/>
        <v>28</v>
      </c>
      <c r="C176" s="4" t="e">
        <f t="shared" si="10"/>
        <v>#N/A</v>
      </c>
      <c r="D176" s="4">
        <v>0</v>
      </c>
      <c r="E176" s="4">
        <f t="shared" si="32"/>
        <v>0</v>
      </c>
      <c r="F176" s="4">
        <f t="shared" si="33"/>
        <v>0</v>
      </c>
      <c r="G176" s="4">
        <f t="shared" si="33"/>
        <v>0</v>
      </c>
      <c r="H176" s="4">
        <f t="shared" si="33"/>
        <v>0</v>
      </c>
      <c r="I176" s="4">
        <f t="shared" si="33"/>
        <v>0</v>
      </c>
      <c r="J176" s="4">
        <f t="shared" si="33"/>
        <v>0</v>
      </c>
      <c r="K176" s="4">
        <f t="shared" si="33"/>
        <v>0</v>
      </c>
      <c r="L176" s="4">
        <f t="shared" si="33"/>
        <v>0</v>
      </c>
      <c r="M176" s="4">
        <f t="shared" si="33"/>
        <v>0</v>
      </c>
      <c r="N176" s="4">
        <f t="shared" si="33"/>
        <v>0</v>
      </c>
      <c r="O176" s="4">
        <f t="shared" si="33"/>
        <v>0</v>
      </c>
      <c r="P176" s="4">
        <f t="shared" si="33"/>
        <v>0</v>
      </c>
      <c r="Q176" s="4">
        <f t="shared" si="33"/>
        <v>0</v>
      </c>
      <c r="R176" s="4">
        <f t="shared" si="33"/>
        <v>0</v>
      </c>
      <c r="S176" s="4">
        <f t="shared" si="33"/>
        <v>0</v>
      </c>
      <c r="T176" s="4">
        <f t="shared" si="33"/>
        <v>0</v>
      </c>
      <c r="U176" s="4">
        <f t="shared" si="33"/>
        <v>0</v>
      </c>
      <c r="V176" s="4">
        <f t="shared" si="33"/>
        <v>0</v>
      </c>
      <c r="W176" s="4">
        <f t="shared" si="33"/>
        <v>0</v>
      </c>
      <c r="X176" s="4">
        <f t="shared" si="33"/>
        <v>0</v>
      </c>
      <c r="Y176" s="4">
        <f t="shared" si="33"/>
        <v>0</v>
      </c>
      <c r="Z176" s="4">
        <f t="shared" si="33"/>
        <v>0</v>
      </c>
      <c r="AA176" s="4">
        <f t="shared" si="33"/>
        <v>0</v>
      </c>
      <c r="AB176" s="52">
        <f t="shared" si="33"/>
        <v>0</v>
      </c>
    </row>
    <row r="177" spans="1:29" x14ac:dyDescent="0.2">
      <c r="A177" s="51"/>
      <c r="B177" s="3">
        <f t="shared" si="10"/>
        <v>29</v>
      </c>
      <c r="C177" s="4" t="e">
        <f t="shared" si="10"/>
        <v>#N/A</v>
      </c>
      <c r="D177" s="4">
        <v>0</v>
      </c>
      <c r="E177" s="4">
        <f t="shared" si="32"/>
        <v>0</v>
      </c>
      <c r="F177" s="4">
        <f t="shared" si="33"/>
        <v>0</v>
      </c>
      <c r="G177" s="4">
        <f t="shared" si="33"/>
        <v>0</v>
      </c>
      <c r="H177" s="4">
        <f t="shared" si="33"/>
        <v>0</v>
      </c>
      <c r="I177" s="4">
        <f t="shared" si="33"/>
        <v>0</v>
      </c>
      <c r="J177" s="4">
        <f t="shared" si="33"/>
        <v>0</v>
      </c>
      <c r="K177" s="4">
        <f t="shared" si="33"/>
        <v>0</v>
      </c>
      <c r="L177" s="4">
        <f t="shared" si="33"/>
        <v>0</v>
      </c>
      <c r="M177" s="4">
        <f t="shared" si="33"/>
        <v>0</v>
      </c>
      <c r="N177" s="4">
        <f t="shared" si="33"/>
        <v>0</v>
      </c>
      <c r="O177" s="4">
        <f t="shared" si="33"/>
        <v>0</v>
      </c>
      <c r="P177" s="4">
        <f t="shared" si="33"/>
        <v>0</v>
      </c>
      <c r="Q177" s="4">
        <f t="shared" si="33"/>
        <v>0</v>
      </c>
      <c r="R177" s="4">
        <f t="shared" si="33"/>
        <v>0</v>
      </c>
      <c r="S177" s="4">
        <f t="shared" si="33"/>
        <v>0</v>
      </c>
      <c r="T177" s="4">
        <f t="shared" si="33"/>
        <v>0</v>
      </c>
      <c r="U177" s="4">
        <f t="shared" si="33"/>
        <v>0</v>
      </c>
      <c r="V177" s="4">
        <f t="shared" si="33"/>
        <v>0</v>
      </c>
      <c r="W177" s="4">
        <f t="shared" si="33"/>
        <v>0</v>
      </c>
      <c r="X177" s="4">
        <f t="shared" si="33"/>
        <v>0</v>
      </c>
      <c r="Y177" s="4">
        <f t="shared" si="33"/>
        <v>0</v>
      </c>
      <c r="Z177" s="4">
        <f t="shared" si="33"/>
        <v>0</v>
      </c>
      <c r="AA177" s="4">
        <f t="shared" si="33"/>
        <v>0</v>
      </c>
      <c r="AB177" s="52">
        <f t="shared" si="33"/>
        <v>0</v>
      </c>
    </row>
    <row r="178" spans="1:29" x14ac:dyDescent="0.2">
      <c r="A178" s="51"/>
      <c r="B178" s="3">
        <f t="shared" si="10"/>
        <v>30</v>
      </c>
      <c r="C178" s="4" t="e">
        <f t="shared" si="10"/>
        <v>#N/A</v>
      </c>
      <c r="D178" s="4">
        <v>0</v>
      </c>
      <c r="E178" s="4">
        <f t="shared" si="32"/>
        <v>0</v>
      </c>
      <c r="F178" s="4">
        <f t="shared" si="33"/>
        <v>0</v>
      </c>
      <c r="G178" s="4">
        <f t="shared" si="33"/>
        <v>0</v>
      </c>
      <c r="H178" s="4">
        <f t="shared" si="33"/>
        <v>0</v>
      </c>
      <c r="I178" s="4">
        <f t="shared" si="33"/>
        <v>0</v>
      </c>
      <c r="J178" s="4">
        <f t="shared" si="33"/>
        <v>0</v>
      </c>
      <c r="K178" s="4">
        <f t="shared" si="33"/>
        <v>0</v>
      </c>
      <c r="L178" s="4">
        <f t="shared" si="33"/>
        <v>0</v>
      </c>
      <c r="M178" s="4">
        <f t="shared" si="33"/>
        <v>0</v>
      </c>
      <c r="N178" s="4">
        <f t="shared" si="33"/>
        <v>0</v>
      </c>
      <c r="O178" s="4">
        <f t="shared" si="33"/>
        <v>0</v>
      </c>
      <c r="P178" s="4">
        <f t="shared" si="33"/>
        <v>0</v>
      </c>
      <c r="Q178" s="4">
        <f t="shared" si="33"/>
        <v>0</v>
      </c>
      <c r="R178" s="4">
        <f t="shared" si="33"/>
        <v>0</v>
      </c>
      <c r="S178" s="4">
        <f t="shared" si="33"/>
        <v>0</v>
      </c>
      <c r="T178" s="4">
        <f t="shared" si="33"/>
        <v>0</v>
      </c>
      <c r="U178" s="4">
        <f t="shared" si="33"/>
        <v>0</v>
      </c>
      <c r="V178" s="4">
        <f t="shared" si="33"/>
        <v>0</v>
      </c>
      <c r="W178" s="4">
        <f t="shared" si="33"/>
        <v>0</v>
      </c>
      <c r="X178" s="4">
        <f t="shared" si="33"/>
        <v>0</v>
      </c>
      <c r="Y178" s="4">
        <f t="shared" si="33"/>
        <v>0</v>
      </c>
      <c r="Z178" s="4">
        <f t="shared" si="33"/>
        <v>0</v>
      </c>
      <c r="AA178" s="4">
        <f t="shared" si="33"/>
        <v>0</v>
      </c>
      <c r="AB178" s="52">
        <f t="shared" si="33"/>
        <v>0</v>
      </c>
    </row>
    <row r="179" spans="1:29" ht="13.5" thickBot="1" x14ac:dyDescent="0.25">
      <c r="A179" s="53"/>
      <c r="B179" s="54">
        <f t="shared" si="10"/>
        <v>31</v>
      </c>
      <c r="C179" s="20" t="e">
        <f t="shared" si="10"/>
        <v>#N/A</v>
      </c>
      <c r="D179" s="20">
        <v>0</v>
      </c>
      <c r="E179" s="20">
        <f t="shared" si="32"/>
        <v>0</v>
      </c>
      <c r="F179" s="20">
        <f t="shared" si="33"/>
        <v>0</v>
      </c>
      <c r="G179" s="20">
        <f t="shared" si="33"/>
        <v>0</v>
      </c>
      <c r="H179" s="20">
        <f t="shared" si="33"/>
        <v>0</v>
      </c>
      <c r="I179" s="20">
        <f t="shared" si="33"/>
        <v>0</v>
      </c>
      <c r="J179" s="20">
        <f t="shared" si="33"/>
        <v>0</v>
      </c>
      <c r="K179" s="20">
        <f t="shared" si="33"/>
        <v>0</v>
      </c>
      <c r="L179" s="20">
        <f t="shared" si="33"/>
        <v>0</v>
      </c>
      <c r="M179" s="20">
        <f t="shared" si="33"/>
        <v>0</v>
      </c>
      <c r="N179" s="20">
        <f t="shared" si="33"/>
        <v>0</v>
      </c>
      <c r="O179" s="20">
        <f t="shared" si="33"/>
        <v>0</v>
      </c>
      <c r="P179" s="20">
        <f t="shared" si="33"/>
        <v>0</v>
      </c>
      <c r="Q179" s="20">
        <f t="shared" si="33"/>
        <v>0</v>
      </c>
      <c r="R179" s="20">
        <f t="shared" si="33"/>
        <v>0</v>
      </c>
      <c r="S179" s="20">
        <f t="shared" si="33"/>
        <v>0</v>
      </c>
      <c r="T179" s="20">
        <f t="shared" si="33"/>
        <v>0</v>
      </c>
      <c r="U179" s="20">
        <f t="shared" si="33"/>
        <v>0</v>
      </c>
      <c r="V179" s="20">
        <f t="shared" si="33"/>
        <v>0</v>
      </c>
      <c r="W179" s="20">
        <f t="shared" si="33"/>
        <v>0</v>
      </c>
      <c r="X179" s="20">
        <f t="shared" si="33"/>
        <v>0</v>
      </c>
      <c r="Y179" s="20">
        <f t="shared" si="33"/>
        <v>0</v>
      </c>
      <c r="Z179" s="20">
        <f t="shared" si="33"/>
        <v>0</v>
      </c>
      <c r="AA179" s="20">
        <f t="shared" si="33"/>
        <v>0</v>
      </c>
      <c r="AB179" s="55">
        <f t="shared" si="33"/>
        <v>0</v>
      </c>
    </row>
    <row r="181" spans="1:29" x14ac:dyDescent="0.2">
      <c r="D181" s="41">
        <f>+D148</f>
        <v>0</v>
      </c>
      <c r="E181" s="41">
        <f t="shared" ref="E181:AA181" si="35">+E148</f>
        <v>1</v>
      </c>
      <c r="F181" s="41">
        <f t="shared" si="35"/>
        <v>2</v>
      </c>
      <c r="G181" s="41">
        <f t="shared" si="35"/>
        <v>3</v>
      </c>
      <c r="H181" s="41">
        <f t="shared" si="35"/>
        <v>4</v>
      </c>
      <c r="I181" s="41">
        <f t="shared" si="35"/>
        <v>5</v>
      </c>
      <c r="J181" s="41">
        <f t="shared" si="35"/>
        <v>6</v>
      </c>
      <c r="K181" s="41">
        <f t="shared" si="35"/>
        <v>7</v>
      </c>
      <c r="L181" s="41">
        <f t="shared" si="35"/>
        <v>8</v>
      </c>
      <c r="M181" s="41">
        <f t="shared" si="35"/>
        <v>9</v>
      </c>
      <c r="N181" s="41">
        <f t="shared" si="35"/>
        <v>10</v>
      </c>
      <c r="O181" s="41">
        <f t="shared" si="35"/>
        <v>11</v>
      </c>
      <c r="P181" s="41">
        <f t="shared" si="35"/>
        <v>12</v>
      </c>
      <c r="Q181" s="41">
        <f t="shared" si="35"/>
        <v>13</v>
      </c>
      <c r="R181" s="41">
        <f t="shared" si="35"/>
        <v>14</v>
      </c>
      <c r="S181" s="41">
        <f t="shared" si="35"/>
        <v>15</v>
      </c>
      <c r="T181" s="41">
        <f t="shared" si="35"/>
        <v>16</v>
      </c>
      <c r="U181" s="41">
        <f t="shared" si="35"/>
        <v>17</v>
      </c>
      <c r="V181" s="41">
        <f t="shared" si="35"/>
        <v>18</v>
      </c>
      <c r="W181" s="41">
        <f t="shared" si="35"/>
        <v>19</v>
      </c>
      <c r="X181" s="41">
        <f t="shared" si="35"/>
        <v>20</v>
      </c>
      <c r="Y181" s="41">
        <f t="shared" si="35"/>
        <v>21</v>
      </c>
      <c r="Z181" s="41">
        <f t="shared" si="35"/>
        <v>22</v>
      </c>
      <c r="AA181" s="41">
        <f t="shared" si="35"/>
        <v>23</v>
      </c>
      <c r="AB181" s="41">
        <f>+AB148</f>
        <v>24</v>
      </c>
      <c r="AC181" s="41" t="s">
        <v>87</v>
      </c>
    </row>
    <row r="182" spans="1:29" x14ac:dyDescent="0.2">
      <c r="A182" s="46"/>
      <c r="B182" s="3">
        <f t="shared" ref="B182:C212" si="36">+B149</f>
        <v>1</v>
      </c>
      <c r="C182" s="4" t="e">
        <f t="shared" si="36"/>
        <v>#N/A</v>
      </c>
      <c r="D182" s="4">
        <v>0</v>
      </c>
      <c r="E182" s="4" t="e">
        <f t="shared" ref="E182:E210" si="37">IF(E149&gt;E112,0,E149)</f>
        <v>#N/A</v>
      </c>
      <c r="F182" s="4" t="e">
        <f t="shared" ref="F182:AB182" si="38">IF(F149&gt;F112,0,F149)</f>
        <v>#N/A</v>
      </c>
      <c r="G182" s="4" t="e">
        <f t="shared" si="38"/>
        <v>#N/A</v>
      </c>
      <c r="H182" s="4" t="e">
        <f t="shared" si="38"/>
        <v>#N/A</v>
      </c>
      <c r="I182" s="4" t="e">
        <f t="shared" si="38"/>
        <v>#N/A</v>
      </c>
      <c r="J182" s="4" t="e">
        <f t="shared" si="38"/>
        <v>#N/A</v>
      </c>
      <c r="K182" s="4" t="e">
        <f t="shared" si="38"/>
        <v>#N/A</v>
      </c>
      <c r="L182" s="4" t="e">
        <f t="shared" si="38"/>
        <v>#N/A</v>
      </c>
      <c r="M182" s="4" t="e">
        <f t="shared" si="38"/>
        <v>#N/A</v>
      </c>
      <c r="N182" s="4" t="e">
        <f t="shared" si="38"/>
        <v>#N/A</v>
      </c>
      <c r="O182" s="4" t="e">
        <f t="shared" si="38"/>
        <v>#N/A</v>
      </c>
      <c r="P182" s="4" t="e">
        <f t="shared" si="38"/>
        <v>#N/A</v>
      </c>
      <c r="Q182" s="4" t="e">
        <f t="shared" si="38"/>
        <v>#N/A</v>
      </c>
      <c r="R182" s="4" t="e">
        <f t="shared" si="38"/>
        <v>#N/A</v>
      </c>
      <c r="S182" s="4" t="e">
        <f t="shared" si="38"/>
        <v>#N/A</v>
      </c>
      <c r="T182" s="4" t="e">
        <f t="shared" si="38"/>
        <v>#N/A</v>
      </c>
      <c r="U182" s="4" t="e">
        <f t="shared" si="38"/>
        <v>#N/A</v>
      </c>
      <c r="V182" s="4" t="e">
        <f t="shared" si="38"/>
        <v>#N/A</v>
      </c>
      <c r="W182" s="4" t="e">
        <f t="shared" si="38"/>
        <v>#N/A</v>
      </c>
      <c r="X182" s="4" t="e">
        <f t="shared" si="38"/>
        <v>#N/A</v>
      </c>
      <c r="Y182" s="4" t="e">
        <f t="shared" si="38"/>
        <v>#N/A</v>
      </c>
      <c r="Z182" s="4" t="e">
        <f t="shared" si="38"/>
        <v>#N/A</v>
      </c>
      <c r="AA182" s="4" t="e">
        <f t="shared" si="38"/>
        <v>#N/A</v>
      </c>
      <c r="AB182" s="4" t="e">
        <f t="shared" si="38"/>
        <v>#N/A</v>
      </c>
      <c r="AC182" s="4" t="e">
        <f>SUM(D182:AB182)</f>
        <v>#N/A</v>
      </c>
    </row>
    <row r="183" spans="1:29" x14ac:dyDescent="0.2">
      <c r="A183" s="46"/>
      <c r="B183" s="3">
        <f t="shared" si="36"/>
        <v>2</v>
      </c>
      <c r="C183" s="4" t="e">
        <f t="shared" si="36"/>
        <v>#N/A</v>
      </c>
      <c r="D183" s="4">
        <v>0</v>
      </c>
      <c r="E183" s="4" t="e">
        <f t="shared" si="37"/>
        <v>#N/A</v>
      </c>
      <c r="F183" s="4" t="e">
        <f t="shared" ref="F183:T183" si="39">IF(F150&gt;F113,0,F150)</f>
        <v>#N/A</v>
      </c>
      <c r="G183" s="4" t="e">
        <f t="shared" si="39"/>
        <v>#N/A</v>
      </c>
      <c r="H183" s="4" t="e">
        <f t="shared" si="39"/>
        <v>#N/A</v>
      </c>
      <c r="I183" s="4" t="e">
        <f t="shared" si="39"/>
        <v>#N/A</v>
      </c>
      <c r="J183" s="4" t="e">
        <f t="shared" si="39"/>
        <v>#N/A</v>
      </c>
      <c r="K183" s="4" t="e">
        <f t="shared" si="39"/>
        <v>#N/A</v>
      </c>
      <c r="L183" s="4" t="e">
        <f t="shared" si="39"/>
        <v>#N/A</v>
      </c>
      <c r="M183" s="4" t="e">
        <f t="shared" si="39"/>
        <v>#N/A</v>
      </c>
      <c r="N183" s="4" t="e">
        <f t="shared" si="39"/>
        <v>#N/A</v>
      </c>
      <c r="O183" s="4" t="e">
        <f t="shared" si="39"/>
        <v>#N/A</v>
      </c>
      <c r="P183" s="4" t="e">
        <f t="shared" si="39"/>
        <v>#N/A</v>
      </c>
      <c r="Q183" s="4" t="e">
        <f t="shared" si="39"/>
        <v>#N/A</v>
      </c>
      <c r="R183" s="4" t="e">
        <f t="shared" si="39"/>
        <v>#N/A</v>
      </c>
      <c r="S183" s="4" t="e">
        <f t="shared" si="39"/>
        <v>#N/A</v>
      </c>
      <c r="T183" s="4" t="e">
        <f t="shared" si="39"/>
        <v>#N/A</v>
      </c>
      <c r="U183" s="4" t="e">
        <f t="shared" ref="U183:AB183" si="40">IF(U150&gt;U113,0,U150)</f>
        <v>#N/A</v>
      </c>
      <c r="V183" s="4" t="e">
        <f t="shared" si="40"/>
        <v>#N/A</v>
      </c>
      <c r="W183" s="4" t="e">
        <f t="shared" si="40"/>
        <v>#N/A</v>
      </c>
      <c r="X183" s="4" t="e">
        <f t="shared" si="40"/>
        <v>#N/A</v>
      </c>
      <c r="Y183" s="4" t="e">
        <f t="shared" si="40"/>
        <v>#N/A</v>
      </c>
      <c r="Z183" s="4" t="e">
        <f t="shared" si="40"/>
        <v>#N/A</v>
      </c>
      <c r="AA183" s="4" t="e">
        <f t="shared" si="40"/>
        <v>#N/A</v>
      </c>
      <c r="AB183" s="4" t="e">
        <f t="shared" si="40"/>
        <v>#N/A</v>
      </c>
      <c r="AC183" s="4" t="e">
        <f t="shared" ref="AC183:AC212" si="41">SUM(D183:AB183)</f>
        <v>#N/A</v>
      </c>
    </row>
    <row r="184" spans="1:29" x14ac:dyDescent="0.2">
      <c r="A184" s="46"/>
      <c r="B184" s="3">
        <f t="shared" si="36"/>
        <v>3</v>
      </c>
      <c r="C184" s="4" t="e">
        <f t="shared" si="36"/>
        <v>#N/A</v>
      </c>
      <c r="D184" s="4">
        <v>0</v>
      </c>
      <c r="E184" s="4" t="e">
        <f t="shared" si="37"/>
        <v>#N/A</v>
      </c>
      <c r="F184" s="4" t="e">
        <f t="shared" ref="F184:T184" si="42">IF(F151&gt;F114,0,F151)</f>
        <v>#N/A</v>
      </c>
      <c r="G184" s="4" t="e">
        <f t="shared" si="42"/>
        <v>#N/A</v>
      </c>
      <c r="H184" s="4" t="e">
        <f t="shared" si="42"/>
        <v>#N/A</v>
      </c>
      <c r="I184" s="4" t="e">
        <f t="shared" si="42"/>
        <v>#N/A</v>
      </c>
      <c r="J184" s="4" t="e">
        <f t="shared" si="42"/>
        <v>#N/A</v>
      </c>
      <c r="K184" s="4" t="e">
        <f t="shared" si="42"/>
        <v>#N/A</v>
      </c>
      <c r="L184" s="4" t="e">
        <f t="shared" si="42"/>
        <v>#N/A</v>
      </c>
      <c r="M184" s="4" t="e">
        <f t="shared" si="42"/>
        <v>#N/A</v>
      </c>
      <c r="N184" s="4" t="e">
        <f t="shared" si="42"/>
        <v>#N/A</v>
      </c>
      <c r="O184" s="4" t="e">
        <f t="shared" si="42"/>
        <v>#N/A</v>
      </c>
      <c r="P184" s="4" t="e">
        <f t="shared" si="42"/>
        <v>#N/A</v>
      </c>
      <c r="Q184" s="4" t="e">
        <f t="shared" si="42"/>
        <v>#N/A</v>
      </c>
      <c r="R184" s="4" t="e">
        <f t="shared" si="42"/>
        <v>#N/A</v>
      </c>
      <c r="S184" s="4" t="e">
        <f t="shared" si="42"/>
        <v>#N/A</v>
      </c>
      <c r="T184" s="4" t="e">
        <f t="shared" si="42"/>
        <v>#N/A</v>
      </c>
      <c r="U184" s="4" t="e">
        <f t="shared" ref="U184:AB184" si="43">IF(U151&gt;U114,0,U151)</f>
        <v>#N/A</v>
      </c>
      <c r="V184" s="4" t="e">
        <f t="shared" si="43"/>
        <v>#N/A</v>
      </c>
      <c r="W184" s="4" t="e">
        <f t="shared" si="43"/>
        <v>#N/A</v>
      </c>
      <c r="X184" s="4" t="e">
        <f t="shared" si="43"/>
        <v>#N/A</v>
      </c>
      <c r="Y184" s="4" t="e">
        <f t="shared" si="43"/>
        <v>#N/A</v>
      </c>
      <c r="Z184" s="4" t="e">
        <f t="shared" si="43"/>
        <v>#N/A</v>
      </c>
      <c r="AA184" s="4" t="e">
        <f t="shared" si="43"/>
        <v>#N/A</v>
      </c>
      <c r="AB184" s="4" t="e">
        <f t="shared" si="43"/>
        <v>#N/A</v>
      </c>
      <c r="AC184" s="4" t="e">
        <f t="shared" si="41"/>
        <v>#N/A</v>
      </c>
    </row>
    <row r="185" spans="1:29" x14ac:dyDescent="0.2">
      <c r="A185" s="46"/>
      <c r="B185" s="3">
        <f t="shared" si="36"/>
        <v>4</v>
      </c>
      <c r="C185" s="4" t="e">
        <f t="shared" si="36"/>
        <v>#N/A</v>
      </c>
      <c r="D185" s="4">
        <v>0</v>
      </c>
      <c r="E185" s="4" t="e">
        <f t="shared" si="37"/>
        <v>#N/A</v>
      </c>
      <c r="F185" s="4" t="e">
        <f t="shared" ref="F185:T185" si="44">IF(F152&gt;F115,0,F152)</f>
        <v>#N/A</v>
      </c>
      <c r="G185" s="4" t="e">
        <f t="shared" si="44"/>
        <v>#N/A</v>
      </c>
      <c r="H185" s="4" t="e">
        <f t="shared" si="44"/>
        <v>#N/A</v>
      </c>
      <c r="I185" s="4" t="e">
        <f t="shared" si="44"/>
        <v>#N/A</v>
      </c>
      <c r="J185" s="4" t="e">
        <f t="shared" si="44"/>
        <v>#N/A</v>
      </c>
      <c r="K185" s="4" t="e">
        <f t="shared" si="44"/>
        <v>#N/A</v>
      </c>
      <c r="L185" s="4" t="e">
        <f t="shared" si="44"/>
        <v>#N/A</v>
      </c>
      <c r="M185" s="4" t="e">
        <f t="shared" si="44"/>
        <v>#N/A</v>
      </c>
      <c r="N185" s="4" t="e">
        <f t="shared" si="44"/>
        <v>#N/A</v>
      </c>
      <c r="O185" s="4" t="e">
        <f t="shared" si="44"/>
        <v>#N/A</v>
      </c>
      <c r="P185" s="4" t="e">
        <f t="shared" si="44"/>
        <v>#N/A</v>
      </c>
      <c r="Q185" s="4" t="e">
        <f t="shared" si="44"/>
        <v>#N/A</v>
      </c>
      <c r="R185" s="4" t="e">
        <f t="shared" si="44"/>
        <v>#N/A</v>
      </c>
      <c r="S185" s="4" t="e">
        <f t="shared" si="44"/>
        <v>#N/A</v>
      </c>
      <c r="T185" s="4" t="e">
        <f t="shared" si="44"/>
        <v>#N/A</v>
      </c>
      <c r="U185" s="4" t="e">
        <f t="shared" ref="U185:AB185" si="45">IF(U152&gt;U115,0,U152)</f>
        <v>#N/A</v>
      </c>
      <c r="V185" s="4" t="e">
        <f t="shared" si="45"/>
        <v>#N/A</v>
      </c>
      <c r="W185" s="4" t="e">
        <f t="shared" si="45"/>
        <v>#N/A</v>
      </c>
      <c r="X185" s="4" t="e">
        <f t="shared" si="45"/>
        <v>#N/A</v>
      </c>
      <c r="Y185" s="4" t="e">
        <f t="shared" si="45"/>
        <v>#N/A</v>
      </c>
      <c r="Z185" s="4" t="e">
        <f t="shared" si="45"/>
        <v>#N/A</v>
      </c>
      <c r="AA185" s="4" t="e">
        <f t="shared" si="45"/>
        <v>#N/A</v>
      </c>
      <c r="AB185" s="4" t="e">
        <f t="shared" si="45"/>
        <v>#N/A</v>
      </c>
      <c r="AC185" s="4" t="e">
        <f t="shared" si="41"/>
        <v>#N/A</v>
      </c>
    </row>
    <row r="186" spans="1:29" x14ac:dyDescent="0.2">
      <c r="A186" s="46"/>
      <c r="B186" s="3">
        <f t="shared" si="36"/>
        <v>5</v>
      </c>
      <c r="C186" s="4" t="e">
        <f t="shared" si="36"/>
        <v>#N/A</v>
      </c>
      <c r="D186" s="4">
        <v>0</v>
      </c>
      <c r="E186" s="4" t="e">
        <f t="shared" si="37"/>
        <v>#N/A</v>
      </c>
      <c r="F186" s="4" t="e">
        <f t="shared" ref="F186:T186" si="46">IF(F153&gt;F116,0,F153)</f>
        <v>#N/A</v>
      </c>
      <c r="G186" s="4" t="e">
        <f t="shared" si="46"/>
        <v>#N/A</v>
      </c>
      <c r="H186" s="4" t="e">
        <f t="shared" si="46"/>
        <v>#N/A</v>
      </c>
      <c r="I186" s="4" t="e">
        <f t="shared" si="46"/>
        <v>#N/A</v>
      </c>
      <c r="J186" s="4" t="e">
        <f t="shared" si="46"/>
        <v>#N/A</v>
      </c>
      <c r="K186" s="4" t="e">
        <f t="shared" si="46"/>
        <v>#N/A</v>
      </c>
      <c r="L186" s="4" t="e">
        <f t="shared" si="46"/>
        <v>#N/A</v>
      </c>
      <c r="M186" s="4" t="e">
        <f t="shared" si="46"/>
        <v>#N/A</v>
      </c>
      <c r="N186" s="4" t="e">
        <f t="shared" si="46"/>
        <v>#N/A</v>
      </c>
      <c r="O186" s="4" t="e">
        <f t="shared" si="46"/>
        <v>#N/A</v>
      </c>
      <c r="P186" s="4" t="e">
        <f t="shared" si="46"/>
        <v>#N/A</v>
      </c>
      <c r="Q186" s="4" t="e">
        <f t="shared" si="46"/>
        <v>#N/A</v>
      </c>
      <c r="R186" s="4" t="e">
        <f t="shared" si="46"/>
        <v>#N/A</v>
      </c>
      <c r="S186" s="4" t="e">
        <f t="shared" si="46"/>
        <v>#N/A</v>
      </c>
      <c r="T186" s="4" t="e">
        <f t="shared" si="46"/>
        <v>#N/A</v>
      </c>
      <c r="U186" s="4" t="e">
        <f t="shared" ref="U186:AB186" si="47">IF(U153&gt;U116,0,U153)</f>
        <v>#N/A</v>
      </c>
      <c r="V186" s="4" t="e">
        <f t="shared" si="47"/>
        <v>#N/A</v>
      </c>
      <c r="W186" s="4" t="e">
        <f t="shared" si="47"/>
        <v>#N/A</v>
      </c>
      <c r="X186" s="4" t="e">
        <f t="shared" si="47"/>
        <v>#N/A</v>
      </c>
      <c r="Y186" s="4" t="e">
        <f t="shared" si="47"/>
        <v>#N/A</v>
      </c>
      <c r="Z186" s="4" t="e">
        <f t="shared" si="47"/>
        <v>#N/A</v>
      </c>
      <c r="AA186" s="4" t="e">
        <f t="shared" si="47"/>
        <v>#N/A</v>
      </c>
      <c r="AB186" s="4" t="e">
        <f t="shared" si="47"/>
        <v>#N/A</v>
      </c>
      <c r="AC186" s="4" t="e">
        <f t="shared" si="41"/>
        <v>#N/A</v>
      </c>
    </row>
    <row r="187" spans="1:29" x14ac:dyDescent="0.2">
      <c r="A187" s="46"/>
      <c r="B187" s="3">
        <f t="shared" si="36"/>
        <v>6</v>
      </c>
      <c r="C187" s="4" t="e">
        <f t="shared" si="36"/>
        <v>#N/A</v>
      </c>
      <c r="D187" s="4">
        <v>0</v>
      </c>
      <c r="E187" s="4" t="e">
        <f t="shared" si="37"/>
        <v>#N/A</v>
      </c>
      <c r="F187" s="4" t="e">
        <f t="shared" ref="F187:T187" si="48">IF(F154&gt;F117,0,F154)</f>
        <v>#N/A</v>
      </c>
      <c r="G187" s="4" t="e">
        <f t="shared" si="48"/>
        <v>#N/A</v>
      </c>
      <c r="H187" s="4" t="e">
        <f t="shared" si="48"/>
        <v>#N/A</v>
      </c>
      <c r="I187" s="4" t="e">
        <f t="shared" si="48"/>
        <v>#N/A</v>
      </c>
      <c r="J187" s="4" t="e">
        <f t="shared" si="48"/>
        <v>#N/A</v>
      </c>
      <c r="K187" s="4" t="e">
        <f t="shared" si="48"/>
        <v>#N/A</v>
      </c>
      <c r="L187" s="4" t="e">
        <f t="shared" si="48"/>
        <v>#N/A</v>
      </c>
      <c r="M187" s="4" t="e">
        <f t="shared" si="48"/>
        <v>#N/A</v>
      </c>
      <c r="N187" s="4" t="e">
        <f t="shared" si="48"/>
        <v>#N/A</v>
      </c>
      <c r="O187" s="4" t="e">
        <f t="shared" si="48"/>
        <v>#N/A</v>
      </c>
      <c r="P187" s="4" t="e">
        <f t="shared" si="48"/>
        <v>#N/A</v>
      </c>
      <c r="Q187" s="4" t="e">
        <f t="shared" si="48"/>
        <v>#N/A</v>
      </c>
      <c r="R187" s="4" t="e">
        <f t="shared" si="48"/>
        <v>#N/A</v>
      </c>
      <c r="S187" s="4" t="e">
        <f t="shared" si="48"/>
        <v>#N/A</v>
      </c>
      <c r="T187" s="4" t="e">
        <f t="shared" si="48"/>
        <v>#N/A</v>
      </c>
      <c r="U187" s="4" t="e">
        <f t="shared" ref="U187:AB187" si="49">IF(U154&gt;U117,0,U154)</f>
        <v>#N/A</v>
      </c>
      <c r="V187" s="4" t="e">
        <f t="shared" si="49"/>
        <v>#N/A</v>
      </c>
      <c r="W187" s="4" t="e">
        <f t="shared" si="49"/>
        <v>#N/A</v>
      </c>
      <c r="X187" s="4" t="e">
        <f t="shared" si="49"/>
        <v>#N/A</v>
      </c>
      <c r="Y187" s="4" t="e">
        <f t="shared" si="49"/>
        <v>#N/A</v>
      </c>
      <c r="Z187" s="4" t="e">
        <f t="shared" si="49"/>
        <v>#N/A</v>
      </c>
      <c r="AA187" s="4" t="e">
        <f t="shared" si="49"/>
        <v>#N/A</v>
      </c>
      <c r="AB187" s="4" t="e">
        <f t="shared" si="49"/>
        <v>#N/A</v>
      </c>
      <c r="AC187" s="4" t="e">
        <f t="shared" si="41"/>
        <v>#N/A</v>
      </c>
    </row>
    <row r="188" spans="1:29" x14ac:dyDescent="0.2">
      <c r="A188" s="46"/>
      <c r="B188" s="3">
        <f t="shared" si="36"/>
        <v>7</v>
      </c>
      <c r="C188" s="4" t="e">
        <f t="shared" si="36"/>
        <v>#N/A</v>
      </c>
      <c r="D188" s="4">
        <v>0</v>
      </c>
      <c r="E188" s="4" t="e">
        <f t="shared" si="37"/>
        <v>#N/A</v>
      </c>
      <c r="F188" s="4" t="e">
        <f t="shared" ref="F188:T188" si="50">IF(F155&gt;F118,0,F155)</f>
        <v>#N/A</v>
      </c>
      <c r="G188" s="4" t="e">
        <f t="shared" si="50"/>
        <v>#N/A</v>
      </c>
      <c r="H188" s="4" t="e">
        <f t="shared" si="50"/>
        <v>#N/A</v>
      </c>
      <c r="I188" s="4" t="e">
        <f t="shared" si="50"/>
        <v>#N/A</v>
      </c>
      <c r="J188" s="4" t="e">
        <f t="shared" si="50"/>
        <v>#N/A</v>
      </c>
      <c r="K188" s="4" t="e">
        <f t="shared" si="50"/>
        <v>#N/A</v>
      </c>
      <c r="L188" s="4" t="e">
        <f t="shared" si="50"/>
        <v>#N/A</v>
      </c>
      <c r="M188" s="4" t="e">
        <f t="shared" si="50"/>
        <v>#N/A</v>
      </c>
      <c r="N188" s="4" t="e">
        <f t="shared" si="50"/>
        <v>#N/A</v>
      </c>
      <c r="O188" s="4" t="e">
        <f t="shared" si="50"/>
        <v>#N/A</v>
      </c>
      <c r="P188" s="4" t="e">
        <f t="shared" si="50"/>
        <v>#N/A</v>
      </c>
      <c r="Q188" s="4" t="e">
        <f t="shared" si="50"/>
        <v>#N/A</v>
      </c>
      <c r="R188" s="4" t="e">
        <f t="shared" si="50"/>
        <v>#N/A</v>
      </c>
      <c r="S188" s="4" t="e">
        <f t="shared" si="50"/>
        <v>#N/A</v>
      </c>
      <c r="T188" s="4" t="e">
        <f t="shared" si="50"/>
        <v>#N/A</v>
      </c>
      <c r="U188" s="4" t="e">
        <f t="shared" ref="U188:AB188" si="51">IF(U155&gt;U118,0,U155)</f>
        <v>#N/A</v>
      </c>
      <c r="V188" s="4" t="e">
        <f t="shared" si="51"/>
        <v>#N/A</v>
      </c>
      <c r="W188" s="4" t="e">
        <f t="shared" si="51"/>
        <v>#N/A</v>
      </c>
      <c r="X188" s="4" t="e">
        <f t="shared" si="51"/>
        <v>#N/A</v>
      </c>
      <c r="Y188" s="4" t="e">
        <f t="shared" si="51"/>
        <v>#N/A</v>
      </c>
      <c r="Z188" s="4" t="e">
        <f t="shared" si="51"/>
        <v>#N/A</v>
      </c>
      <c r="AA188" s="4" t="e">
        <f t="shared" si="51"/>
        <v>#N/A</v>
      </c>
      <c r="AB188" s="4" t="e">
        <f t="shared" si="51"/>
        <v>#N/A</v>
      </c>
      <c r="AC188" s="4" t="e">
        <f t="shared" si="41"/>
        <v>#N/A</v>
      </c>
    </row>
    <row r="189" spans="1:29" x14ac:dyDescent="0.2">
      <c r="A189" s="46"/>
      <c r="B189" s="3">
        <f t="shared" si="36"/>
        <v>8</v>
      </c>
      <c r="C189" s="4" t="e">
        <f t="shared" si="36"/>
        <v>#N/A</v>
      </c>
      <c r="D189" s="4">
        <v>0</v>
      </c>
      <c r="E189" s="4" t="e">
        <f t="shared" si="37"/>
        <v>#N/A</v>
      </c>
      <c r="F189" s="4" t="e">
        <f t="shared" ref="F189:T189" si="52">IF(F156&gt;F119,0,F156)</f>
        <v>#N/A</v>
      </c>
      <c r="G189" s="4" t="e">
        <f t="shared" si="52"/>
        <v>#N/A</v>
      </c>
      <c r="H189" s="4" t="e">
        <f t="shared" si="52"/>
        <v>#N/A</v>
      </c>
      <c r="I189" s="4" t="e">
        <f t="shared" si="52"/>
        <v>#N/A</v>
      </c>
      <c r="J189" s="4" t="e">
        <f t="shared" si="52"/>
        <v>#N/A</v>
      </c>
      <c r="K189" s="4" t="e">
        <f t="shared" si="52"/>
        <v>#N/A</v>
      </c>
      <c r="L189" s="4" t="e">
        <f t="shared" si="52"/>
        <v>#N/A</v>
      </c>
      <c r="M189" s="4" t="e">
        <f t="shared" si="52"/>
        <v>#N/A</v>
      </c>
      <c r="N189" s="4" t="e">
        <f t="shared" si="52"/>
        <v>#N/A</v>
      </c>
      <c r="O189" s="4" t="e">
        <f t="shared" si="52"/>
        <v>#N/A</v>
      </c>
      <c r="P189" s="4" t="e">
        <f t="shared" si="52"/>
        <v>#N/A</v>
      </c>
      <c r="Q189" s="4" t="e">
        <f t="shared" si="52"/>
        <v>#N/A</v>
      </c>
      <c r="R189" s="4" t="e">
        <f t="shared" si="52"/>
        <v>#N/A</v>
      </c>
      <c r="S189" s="4" t="e">
        <f t="shared" si="52"/>
        <v>#N/A</v>
      </c>
      <c r="T189" s="4" t="e">
        <f t="shared" si="52"/>
        <v>#N/A</v>
      </c>
      <c r="U189" s="4" t="e">
        <f t="shared" ref="U189:AB189" si="53">IF(U156&gt;U119,0,U156)</f>
        <v>#N/A</v>
      </c>
      <c r="V189" s="4" t="e">
        <f t="shared" si="53"/>
        <v>#N/A</v>
      </c>
      <c r="W189" s="4" t="e">
        <f t="shared" si="53"/>
        <v>#N/A</v>
      </c>
      <c r="X189" s="4" t="e">
        <f t="shared" si="53"/>
        <v>#N/A</v>
      </c>
      <c r="Y189" s="4" t="e">
        <f t="shared" si="53"/>
        <v>#N/A</v>
      </c>
      <c r="Z189" s="4" t="e">
        <f t="shared" si="53"/>
        <v>#N/A</v>
      </c>
      <c r="AA189" s="4" t="e">
        <f t="shared" si="53"/>
        <v>#N/A</v>
      </c>
      <c r="AB189" s="4" t="e">
        <f t="shared" si="53"/>
        <v>#N/A</v>
      </c>
      <c r="AC189" s="4" t="e">
        <f t="shared" si="41"/>
        <v>#N/A</v>
      </c>
    </row>
    <row r="190" spans="1:29" x14ac:dyDescent="0.2">
      <c r="A190" s="46"/>
      <c r="B190" s="3">
        <f t="shared" si="36"/>
        <v>9</v>
      </c>
      <c r="C190" s="4" t="e">
        <f t="shared" si="36"/>
        <v>#N/A</v>
      </c>
      <c r="D190" s="4">
        <v>0</v>
      </c>
      <c r="E190" s="4" t="e">
        <f t="shared" si="37"/>
        <v>#N/A</v>
      </c>
      <c r="F190" s="4" t="e">
        <f t="shared" ref="F190:T190" si="54">IF(F157&gt;F120,0,F157)</f>
        <v>#N/A</v>
      </c>
      <c r="G190" s="4" t="e">
        <f t="shared" si="54"/>
        <v>#N/A</v>
      </c>
      <c r="H190" s="4" t="e">
        <f t="shared" si="54"/>
        <v>#N/A</v>
      </c>
      <c r="I190" s="4" t="e">
        <f t="shared" si="54"/>
        <v>#N/A</v>
      </c>
      <c r="J190" s="4" t="e">
        <f t="shared" si="54"/>
        <v>#N/A</v>
      </c>
      <c r="K190" s="4" t="e">
        <f t="shared" si="54"/>
        <v>#N/A</v>
      </c>
      <c r="L190" s="4" t="e">
        <f t="shared" si="54"/>
        <v>#N/A</v>
      </c>
      <c r="M190" s="4" t="e">
        <f t="shared" si="54"/>
        <v>#N/A</v>
      </c>
      <c r="N190" s="4" t="e">
        <f t="shared" si="54"/>
        <v>#N/A</v>
      </c>
      <c r="O190" s="4" t="e">
        <f t="shared" si="54"/>
        <v>#N/A</v>
      </c>
      <c r="P190" s="4" t="e">
        <f t="shared" si="54"/>
        <v>#N/A</v>
      </c>
      <c r="Q190" s="4" t="e">
        <f t="shared" si="54"/>
        <v>#N/A</v>
      </c>
      <c r="R190" s="4" t="e">
        <f t="shared" si="54"/>
        <v>#N/A</v>
      </c>
      <c r="S190" s="4" t="e">
        <f t="shared" si="54"/>
        <v>#N/A</v>
      </c>
      <c r="T190" s="4" t="e">
        <f t="shared" si="54"/>
        <v>#N/A</v>
      </c>
      <c r="U190" s="4" t="e">
        <f t="shared" ref="U190:AB190" si="55">IF(U157&gt;U120,0,U157)</f>
        <v>#N/A</v>
      </c>
      <c r="V190" s="4" t="e">
        <f t="shared" si="55"/>
        <v>#N/A</v>
      </c>
      <c r="W190" s="4" t="e">
        <f t="shared" si="55"/>
        <v>#N/A</v>
      </c>
      <c r="X190" s="4" t="e">
        <f t="shared" si="55"/>
        <v>#N/A</v>
      </c>
      <c r="Y190" s="4" t="e">
        <f t="shared" si="55"/>
        <v>#N/A</v>
      </c>
      <c r="Z190" s="4" t="e">
        <f t="shared" si="55"/>
        <v>#N/A</v>
      </c>
      <c r="AA190" s="4" t="e">
        <f t="shared" si="55"/>
        <v>#N/A</v>
      </c>
      <c r="AB190" s="4" t="e">
        <f t="shared" si="55"/>
        <v>#N/A</v>
      </c>
      <c r="AC190" s="4" t="e">
        <f t="shared" si="41"/>
        <v>#N/A</v>
      </c>
    </row>
    <row r="191" spans="1:29" x14ac:dyDescent="0.2">
      <c r="A191" s="46"/>
      <c r="B191" s="3">
        <f t="shared" si="36"/>
        <v>10</v>
      </c>
      <c r="C191" s="4" t="e">
        <f t="shared" si="36"/>
        <v>#N/A</v>
      </c>
      <c r="D191" s="4">
        <v>0</v>
      </c>
      <c r="E191" s="4" t="e">
        <f t="shared" si="37"/>
        <v>#N/A</v>
      </c>
      <c r="F191" s="4" t="e">
        <f t="shared" ref="F191:T191" si="56">IF(F158&gt;F121,0,F158)</f>
        <v>#N/A</v>
      </c>
      <c r="G191" s="4" t="e">
        <f t="shared" si="56"/>
        <v>#N/A</v>
      </c>
      <c r="H191" s="4" t="e">
        <f t="shared" si="56"/>
        <v>#N/A</v>
      </c>
      <c r="I191" s="4" t="e">
        <f t="shared" si="56"/>
        <v>#N/A</v>
      </c>
      <c r="J191" s="4" t="e">
        <f t="shared" si="56"/>
        <v>#N/A</v>
      </c>
      <c r="K191" s="4" t="e">
        <f t="shared" si="56"/>
        <v>#N/A</v>
      </c>
      <c r="L191" s="4" t="e">
        <f t="shared" si="56"/>
        <v>#N/A</v>
      </c>
      <c r="M191" s="4" t="e">
        <f t="shared" si="56"/>
        <v>#N/A</v>
      </c>
      <c r="N191" s="4" t="e">
        <f t="shared" si="56"/>
        <v>#N/A</v>
      </c>
      <c r="O191" s="4" t="e">
        <f t="shared" si="56"/>
        <v>#N/A</v>
      </c>
      <c r="P191" s="4" t="e">
        <f t="shared" si="56"/>
        <v>#N/A</v>
      </c>
      <c r="Q191" s="4" t="e">
        <f t="shared" si="56"/>
        <v>#N/A</v>
      </c>
      <c r="R191" s="4" t="e">
        <f t="shared" si="56"/>
        <v>#N/A</v>
      </c>
      <c r="S191" s="4" t="e">
        <f t="shared" si="56"/>
        <v>#N/A</v>
      </c>
      <c r="T191" s="4" t="e">
        <f t="shared" si="56"/>
        <v>#N/A</v>
      </c>
      <c r="U191" s="4" t="e">
        <f t="shared" ref="U191:AB191" si="57">IF(U158&gt;U121,0,U158)</f>
        <v>#N/A</v>
      </c>
      <c r="V191" s="4" t="e">
        <f t="shared" si="57"/>
        <v>#N/A</v>
      </c>
      <c r="W191" s="4" t="e">
        <f t="shared" si="57"/>
        <v>#N/A</v>
      </c>
      <c r="X191" s="4" t="e">
        <f t="shared" si="57"/>
        <v>#N/A</v>
      </c>
      <c r="Y191" s="4" t="e">
        <f t="shared" si="57"/>
        <v>#N/A</v>
      </c>
      <c r="Z191" s="4" t="e">
        <f t="shared" si="57"/>
        <v>#N/A</v>
      </c>
      <c r="AA191" s="4" t="e">
        <f t="shared" si="57"/>
        <v>#N/A</v>
      </c>
      <c r="AB191" s="4" t="e">
        <f t="shared" si="57"/>
        <v>#N/A</v>
      </c>
      <c r="AC191" s="4" t="e">
        <f t="shared" si="41"/>
        <v>#N/A</v>
      </c>
    </row>
    <row r="192" spans="1:29" x14ac:dyDescent="0.2">
      <c r="A192" s="46"/>
      <c r="B192" s="3">
        <f t="shared" si="36"/>
        <v>11</v>
      </c>
      <c r="C192" s="4" t="e">
        <f t="shared" si="36"/>
        <v>#N/A</v>
      </c>
      <c r="D192" s="4">
        <v>0</v>
      </c>
      <c r="E192" s="4" t="e">
        <f t="shared" si="37"/>
        <v>#N/A</v>
      </c>
      <c r="F192" s="4" t="e">
        <f t="shared" ref="F192:T192" si="58">IF(F159&gt;F122,0,F159)</f>
        <v>#N/A</v>
      </c>
      <c r="G192" s="4" t="e">
        <f t="shared" si="58"/>
        <v>#N/A</v>
      </c>
      <c r="H192" s="4" t="e">
        <f t="shared" si="58"/>
        <v>#N/A</v>
      </c>
      <c r="I192" s="4" t="e">
        <f t="shared" si="58"/>
        <v>#N/A</v>
      </c>
      <c r="J192" s="4" t="e">
        <f t="shared" si="58"/>
        <v>#N/A</v>
      </c>
      <c r="K192" s="4" t="e">
        <f t="shared" si="58"/>
        <v>#N/A</v>
      </c>
      <c r="L192" s="4" t="e">
        <f t="shared" si="58"/>
        <v>#N/A</v>
      </c>
      <c r="M192" s="4" t="e">
        <f t="shared" si="58"/>
        <v>#N/A</v>
      </c>
      <c r="N192" s="4" t="e">
        <f t="shared" si="58"/>
        <v>#N/A</v>
      </c>
      <c r="O192" s="4" t="e">
        <f t="shared" si="58"/>
        <v>#N/A</v>
      </c>
      <c r="P192" s="4" t="e">
        <f t="shared" si="58"/>
        <v>#N/A</v>
      </c>
      <c r="Q192" s="4" t="e">
        <f t="shared" si="58"/>
        <v>#N/A</v>
      </c>
      <c r="R192" s="4" t="e">
        <f t="shared" si="58"/>
        <v>#N/A</v>
      </c>
      <c r="S192" s="4" t="e">
        <f t="shared" si="58"/>
        <v>#N/A</v>
      </c>
      <c r="T192" s="4" t="e">
        <f t="shared" si="58"/>
        <v>#N/A</v>
      </c>
      <c r="U192" s="4" t="e">
        <f t="shared" ref="U192:AB192" si="59">IF(U159&gt;U122,0,U159)</f>
        <v>#N/A</v>
      </c>
      <c r="V192" s="4" t="e">
        <f t="shared" si="59"/>
        <v>#N/A</v>
      </c>
      <c r="W192" s="4" t="e">
        <f t="shared" si="59"/>
        <v>#N/A</v>
      </c>
      <c r="X192" s="4" t="e">
        <f t="shared" si="59"/>
        <v>#N/A</v>
      </c>
      <c r="Y192" s="4" t="e">
        <f t="shared" si="59"/>
        <v>#N/A</v>
      </c>
      <c r="Z192" s="4" t="e">
        <f t="shared" si="59"/>
        <v>#N/A</v>
      </c>
      <c r="AA192" s="4" t="e">
        <f t="shared" si="59"/>
        <v>#N/A</v>
      </c>
      <c r="AB192" s="4" t="e">
        <f t="shared" si="59"/>
        <v>#N/A</v>
      </c>
      <c r="AC192" s="4" t="e">
        <f t="shared" si="41"/>
        <v>#N/A</v>
      </c>
    </row>
    <row r="193" spans="1:29" x14ac:dyDescent="0.2">
      <c r="A193" s="46"/>
      <c r="B193" s="3">
        <f t="shared" si="36"/>
        <v>12</v>
      </c>
      <c r="C193" s="4" t="e">
        <f t="shared" si="36"/>
        <v>#N/A</v>
      </c>
      <c r="D193" s="4">
        <v>0</v>
      </c>
      <c r="E193" s="4" t="e">
        <f t="shared" si="37"/>
        <v>#N/A</v>
      </c>
      <c r="F193" s="4" t="e">
        <f t="shared" ref="F193:T193" si="60">IF(F160&gt;F123,0,F160)</f>
        <v>#N/A</v>
      </c>
      <c r="G193" s="4" t="e">
        <f t="shared" si="60"/>
        <v>#N/A</v>
      </c>
      <c r="H193" s="4" t="e">
        <f t="shared" si="60"/>
        <v>#N/A</v>
      </c>
      <c r="I193" s="4" t="e">
        <f t="shared" si="60"/>
        <v>#N/A</v>
      </c>
      <c r="J193" s="4" t="e">
        <f t="shared" si="60"/>
        <v>#N/A</v>
      </c>
      <c r="K193" s="4" t="e">
        <f t="shared" si="60"/>
        <v>#N/A</v>
      </c>
      <c r="L193" s="4" t="e">
        <f t="shared" si="60"/>
        <v>#N/A</v>
      </c>
      <c r="M193" s="4" t="e">
        <f t="shared" si="60"/>
        <v>#N/A</v>
      </c>
      <c r="N193" s="4" t="e">
        <f t="shared" si="60"/>
        <v>#N/A</v>
      </c>
      <c r="O193" s="4" t="e">
        <f t="shared" si="60"/>
        <v>#N/A</v>
      </c>
      <c r="P193" s="4" t="e">
        <f t="shared" si="60"/>
        <v>#N/A</v>
      </c>
      <c r="Q193" s="4" t="e">
        <f t="shared" si="60"/>
        <v>#N/A</v>
      </c>
      <c r="R193" s="4" t="e">
        <f t="shared" si="60"/>
        <v>#N/A</v>
      </c>
      <c r="S193" s="4" t="e">
        <f t="shared" si="60"/>
        <v>#N/A</v>
      </c>
      <c r="T193" s="4" t="e">
        <f t="shared" si="60"/>
        <v>#N/A</v>
      </c>
      <c r="U193" s="4" t="e">
        <f t="shared" ref="U193:AB193" si="61">IF(U160&gt;U123,0,U160)</f>
        <v>#N/A</v>
      </c>
      <c r="V193" s="4" t="e">
        <f t="shared" si="61"/>
        <v>#N/A</v>
      </c>
      <c r="W193" s="4" t="e">
        <f t="shared" si="61"/>
        <v>#N/A</v>
      </c>
      <c r="X193" s="4" t="e">
        <f t="shared" si="61"/>
        <v>#N/A</v>
      </c>
      <c r="Y193" s="4" t="e">
        <f t="shared" si="61"/>
        <v>#N/A</v>
      </c>
      <c r="Z193" s="4" t="e">
        <f t="shared" si="61"/>
        <v>#N/A</v>
      </c>
      <c r="AA193" s="4" t="e">
        <f t="shared" si="61"/>
        <v>#N/A</v>
      </c>
      <c r="AB193" s="4" t="e">
        <f t="shared" si="61"/>
        <v>#N/A</v>
      </c>
      <c r="AC193" s="4" t="e">
        <f t="shared" si="41"/>
        <v>#N/A</v>
      </c>
    </row>
    <row r="194" spans="1:29" x14ac:dyDescent="0.2">
      <c r="A194" s="46"/>
      <c r="B194" s="3">
        <f t="shared" si="36"/>
        <v>13</v>
      </c>
      <c r="C194" s="4" t="e">
        <f t="shared" si="36"/>
        <v>#N/A</v>
      </c>
      <c r="D194" s="4">
        <v>0</v>
      </c>
      <c r="E194" s="4" t="e">
        <f t="shared" si="37"/>
        <v>#N/A</v>
      </c>
      <c r="F194" s="4" t="e">
        <f t="shared" ref="F194:T194" si="62">IF(F161&gt;F124,0,F161)</f>
        <v>#N/A</v>
      </c>
      <c r="G194" s="4" t="e">
        <f t="shared" si="62"/>
        <v>#N/A</v>
      </c>
      <c r="H194" s="4" t="e">
        <f t="shared" si="62"/>
        <v>#N/A</v>
      </c>
      <c r="I194" s="4" t="e">
        <f t="shared" si="62"/>
        <v>#N/A</v>
      </c>
      <c r="J194" s="4" t="e">
        <f t="shared" si="62"/>
        <v>#N/A</v>
      </c>
      <c r="K194" s="4" t="e">
        <f t="shared" si="62"/>
        <v>#N/A</v>
      </c>
      <c r="L194" s="4" t="e">
        <f t="shared" si="62"/>
        <v>#N/A</v>
      </c>
      <c r="M194" s="4" t="e">
        <f t="shared" si="62"/>
        <v>#N/A</v>
      </c>
      <c r="N194" s="4" t="e">
        <f t="shared" si="62"/>
        <v>#N/A</v>
      </c>
      <c r="O194" s="4" t="e">
        <f t="shared" si="62"/>
        <v>#N/A</v>
      </c>
      <c r="P194" s="4" t="e">
        <f t="shared" si="62"/>
        <v>#N/A</v>
      </c>
      <c r="Q194" s="4" t="e">
        <f t="shared" si="62"/>
        <v>#N/A</v>
      </c>
      <c r="R194" s="4" t="e">
        <f t="shared" si="62"/>
        <v>#N/A</v>
      </c>
      <c r="S194" s="4" t="e">
        <f t="shared" si="62"/>
        <v>#N/A</v>
      </c>
      <c r="T194" s="4" t="e">
        <f t="shared" si="62"/>
        <v>#N/A</v>
      </c>
      <c r="U194" s="4" t="e">
        <f t="shared" ref="U194:AB194" si="63">IF(U161&gt;U124,0,U161)</f>
        <v>#N/A</v>
      </c>
      <c r="V194" s="4" t="e">
        <f t="shared" si="63"/>
        <v>#N/A</v>
      </c>
      <c r="W194" s="4" t="e">
        <f t="shared" si="63"/>
        <v>#N/A</v>
      </c>
      <c r="X194" s="4" t="e">
        <f t="shared" si="63"/>
        <v>#N/A</v>
      </c>
      <c r="Y194" s="4" t="e">
        <f t="shared" si="63"/>
        <v>#N/A</v>
      </c>
      <c r="Z194" s="4" t="e">
        <f t="shared" si="63"/>
        <v>#N/A</v>
      </c>
      <c r="AA194" s="4" t="e">
        <f t="shared" si="63"/>
        <v>#N/A</v>
      </c>
      <c r="AB194" s="4" t="e">
        <f t="shared" si="63"/>
        <v>#N/A</v>
      </c>
      <c r="AC194" s="4" t="e">
        <f t="shared" si="41"/>
        <v>#N/A</v>
      </c>
    </row>
    <row r="195" spans="1:29" x14ac:dyDescent="0.2">
      <c r="A195" s="46"/>
      <c r="B195" s="3">
        <f t="shared" si="36"/>
        <v>14</v>
      </c>
      <c r="C195" s="4" t="e">
        <f t="shared" si="36"/>
        <v>#N/A</v>
      </c>
      <c r="D195" s="4">
        <v>0</v>
      </c>
      <c r="E195" s="4" t="e">
        <f t="shared" si="37"/>
        <v>#N/A</v>
      </c>
      <c r="F195" s="4" t="e">
        <f t="shared" ref="F195:T195" si="64">IF(F162&gt;F125,0,F162)</f>
        <v>#N/A</v>
      </c>
      <c r="G195" s="4" t="e">
        <f t="shared" si="64"/>
        <v>#N/A</v>
      </c>
      <c r="H195" s="4" t="e">
        <f t="shared" si="64"/>
        <v>#N/A</v>
      </c>
      <c r="I195" s="4" t="e">
        <f t="shared" si="64"/>
        <v>#N/A</v>
      </c>
      <c r="J195" s="4" t="e">
        <f t="shared" si="64"/>
        <v>#N/A</v>
      </c>
      <c r="K195" s="4" t="e">
        <f t="shared" si="64"/>
        <v>#N/A</v>
      </c>
      <c r="L195" s="4" t="e">
        <f t="shared" si="64"/>
        <v>#N/A</v>
      </c>
      <c r="M195" s="4" t="e">
        <f t="shared" si="64"/>
        <v>#N/A</v>
      </c>
      <c r="N195" s="4" t="e">
        <f t="shared" si="64"/>
        <v>#N/A</v>
      </c>
      <c r="O195" s="4" t="e">
        <f t="shared" si="64"/>
        <v>#N/A</v>
      </c>
      <c r="P195" s="4" t="e">
        <f t="shared" si="64"/>
        <v>#N/A</v>
      </c>
      <c r="Q195" s="4" t="e">
        <f t="shared" si="64"/>
        <v>#N/A</v>
      </c>
      <c r="R195" s="4" t="e">
        <f t="shared" si="64"/>
        <v>#N/A</v>
      </c>
      <c r="S195" s="4" t="e">
        <f t="shared" si="64"/>
        <v>#N/A</v>
      </c>
      <c r="T195" s="4" t="e">
        <f t="shared" si="64"/>
        <v>#N/A</v>
      </c>
      <c r="U195" s="4" t="e">
        <f t="shared" ref="U195:AB195" si="65">IF(U162&gt;U125,0,U162)</f>
        <v>#N/A</v>
      </c>
      <c r="V195" s="4" t="e">
        <f t="shared" si="65"/>
        <v>#N/A</v>
      </c>
      <c r="W195" s="4" t="e">
        <f t="shared" si="65"/>
        <v>#N/A</v>
      </c>
      <c r="X195" s="4" t="e">
        <f t="shared" si="65"/>
        <v>#N/A</v>
      </c>
      <c r="Y195" s="4" t="e">
        <f t="shared" si="65"/>
        <v>#N/A</v>
      </c>
      <c r="Z195" s="4" t="e">
        <f t="shared" si="65"/>
        <v>#N/A</v>
      </c>
      <c r="AA195" s="4" t="e">
        <f t="shared" si="65"/>
        <v>#N/A</v>
      </c>
      <c r="AB195" s="4" t="e">
        <f t="shared" si="65"/>
        <v>#N/A</v>
      </c>
      <c r="AC195" s="4" t="e">
        <f t="shared" si="41"/>
        <v>#N/A</v>
      </c>
    </row>
    <row r="196" spans="1:29" x14ac:dyDescent="0.2">
      <c r="A196" s="46"/>
      <c r="B196" s="3">
        <f t="shared" si="36"/>
        <v>15</v>
      </c>
      <c r="C196" s="4" t="e">
        <f t="shared" si="36"/>
        <v>#N/A</v>
      </c>
      <c r="D196" s="4">
        <v>0</v>
      </c>
      <c r="E196" s="4" t="e">
        <f t="shared" si="37"/>
        <v>#N/A</v>
      </c>
      <c r="F196" s="4" t="e">
        <f t="shared" ref="F196:T196" si="66">IF(F163&gt;F126,0,F163)</f>
        <v>#N/A</v>
      </c>
      <c r="G196" s="4" t="e">
        <f t="shared" si="66"/>
        <v>#N/A</v>
      </c>
      <c r="H196" s="4" t="e">
        <f t="shared" si="66"/>
        <v>#N/A</v>
      </c>
      <c r="I196" s="4" t="e">
        <f t="shared" si="66"/>
        <v>#N/A</v>
      </c>
      <c r="J196" s="4" t="e">
        <f t="shared" si="66"/>
        <v>#N/A</v>
      </c>
      <c r="K196" s="4" t="e">
        <f t="shared" si="66"/>
        <v>#N/A</v>
      </c>
      <c r="L196" s="4" t="e">
        <f t="shared" si="66"/>
        <v>#N/A</v>
      </c>
      <c r="M196" s="4" t="e">
        <f t="shared" si="66"/>
        <v>#N/A</v>
      </c>
      <c r="N196" s="4" t="e">
        <f t="shared" si="66"/>
        <v>#N/A</v>
      </c>
      <c r="O196" s="4" t="e">
        <f t="shared" si="66"/>
        <v>#N/A</v>
      </c>
      <c r="P196" s="4" t="e">
        <f t="shared" si="66"/>
        <v>#N/A</v>
      </c>
      <c r="Q196" s="4" t="e">
        <f t="shared" si="66"/>
        <v>#N/A</v>
      </c>
      <c r="R196" s="4" t="e">
        <f t="shared" si="66"/>
        <v>#N/A</v>
      </c>
      <c r="S196" s="4" t="e">
        <f t="shared" si="66"/>
        <v>#N/A</v>
      </c>
      <c r="T196" s="4" t="e">
        <f t="shared" si="66"/>
        <v>#N/A</v>
      </c>
      <c r="U196" s="4" t="e">
        <f t="shared" ref="U196:AB196" si="67">IF(U163&gt;U126,0,U163)</f>
        <v>#N/A</v>
      </c>
      <c r="V196" s="4" t="e">
        <f t="shared" si="67"/>
        <v>#N/A</v>
      </c>
      <c r="W196" s="4" t="e">
        <f t="shared" si="67"/>
        <v>#N/A</v>
      </c>
      <c r="X196" s="4" t="e">
        <f t="shared" si="67"/>
        <v>#N/A</v>
      </c>
      <c r="Y196" s="4" t="e">
        <f t="shared" si="67"/>
        <v>#N/A</v>
      </c>
      <c r="Z196" s="4" t="e">
        <f t="shared" si="67"/>
        <v>#N/A</v>
      </c>
      <c r="AA196" s="4" t="e">
        <f t="shared" si="67"/>
        <v>#N/A</v>
      </c>
      <c r="AB196" s="4" t="e">
        <f t="shared" si="67"/>
        <v>#N/A</v>
      </c>
      <c r="AC196" s="4" t="e">
        <f t="shared" si="41"/>
        <v>#N/A</v>
      </c>
    </row>
    <row r="197" spans="1:29" x14ac:dyDescent="0.2">
      <c r="A197" s="46"/>
      <c r="B197" s="3">
        <f t="shared" si="36"/>
        <v>16</v>
      </c>
      <c r="C197" s="4" t="e">
        <f t="shared" si="36"/>
        <v>#N/A</v>
      </c>
      <c r="D197" s="4">
        <v>0</v>
      </c>
      <c r="E197" s="4" t="e">
        <f t="shared" si="37"/>
        <v>#N/A</v>
      </c>
      <c r="F197" s="4" t="e">
        <f t="shared" ref="F197:T197" si="68">IF(F164&gt;F127,0,F164)</f>
        <v>#N/A</v>
      </c>
      <c r="G197" s="4" t="e">
        <f t="shared" si="68"/>
        <v>#N/A</v>
      </c>
      <c r="H197" s="4" t="e">
        <f t="shared" si="68"/>
        <v>#N/A</v>
      </c>
      <c r="I197" s="4" t="e">
        <f t="shared" si="68"/>
        <v>#N/A</v>
      </c>
      <c r="J197" s="4" t="e">
        <f t="shared" si="68"/>
        <v>#N/A</v>
      </c>
      <c r="K197" s="4" t="e">
        <f t="shared" si="68"/>
        <v>#N/A</v>
      </c>
      <c r="L197" s="4" t="e">
        <f t="shared" si="68"/>
        <v>#N/A</v>
      </c>
      <c r="M197" s="4" t="e">
        <f t="shared" si="68"/>
        <v>#N/A</v>
      </c>
      <c r="N197" s="4" t="e">
        <f t="shared" si="68"/>
        <v>#N/A</v>
      </c>
      <c r="O197" s="4" t="e">
        <f t="shared" si="68"/>
        <v>#N/A</v>
      </c>
      <c r="P197" s="4" t="e">
        <f t="shared" si="68"/>
        <v>#N/A</v>
      </c>
      <c r="Q197" s="4" t="e">
        <f t="shared" si="68"/>
        <v>#N/A</v>
      </c>
      <c r="R197" s="4" t="e">
        <f t="shared" si="68"/>
        <v>#N/A</v>
      </c>
      <c r="S197" s="4" t="e">
        <f t="shared" si="68"/>
        <v>#N/A</v>
      </c>
      <c r="T197" s="4" t="e">
        <f t="shared" si="68"/>
        <v>#N/A</v>
      </c>
      <c r="U197" s="4" t="e">
        <f t="shared" ref="U197:AB197" si="69">IF(U164&gt;U127,0,U164)</f>
        <v>#N/A</v>
      </c>
      <c r="V197" s="4" t="e">
        <f t="shared" si="69"/>
        <v>#N/A</v>
      </c>
      <c r="W197" s="4" t="e">
        <f t="shared" si="69"/>
        <v>#N/A</v>
      </c>
      <c r="X197" s="4" t="e">
        <f t="shared" si="69"/>
        <v>#N/A</v>
      </c>
      <c r="Y197" s="4" t="e">
        <f t="shared" si="69"/>
        <v>#N/A</v>
      </c>
      <c r="Z197" s="4" t="e">
        <f t="shared" si="69"/>
        <v>#N/A</v>
      </c>
      <c r="AA197" s="4" t="e">
        <f t="shared" si="69"/>
        <v>#N/A</v>
      </c>
      <c r="AB197" s="4" t="e">
        <f t="shared" si="69"/>
        <v>#N/A</v>
      </c>
      <c r="AC197" s="4" t="e">
        <f t="shared" si="41"/>
        <v>#N/A</v>
      </c>
    </row>
    <row r="198" spans="1:29" x14ac:dyDescent="0.2">
      <c r="A198" s="46"/>
      <c r="B198" s="3">
        <f t="shared" si="36"/>
        <v>17</v>
      </c>
      <c r="C198" s="4" t="e">
        <f t="shared" si="36"/>
        <v>#N/A</v>
      </c>
      <c r="D198" s="4">
        <v>0</v>
      </c>
      <c r="E198" s="4" t="e">
        <f t="shared" si="37"/>
        <v>#N/A</v>
      </c>
      <c r="F198" s="4" t="e">
        <f t="shared" ref="F198:T198" si="70">IF(F165&gt;F128,0,F165)</f>
        <v>#N/A</v>
      </c>
      <c r="G198" s="4" t="e">
        <f t="shared" si="70"/>
        <v>#N/A</v>
      </c>
      <c r="H198" s="4" t="e">
        <f t="shared" si="70"/>
        <v>#N/A</v>
      </c>
      <c r="I198" s="4" t="e">
        <f t="shared" si="70"/>
        <v>#N/A</v>
      </c>
      <c r="J198" s="4" t="e">
        <f t="shared" si="70"/>
        <v>#N/A</v>
      </c>
      <c r="K198" s="4" t="e">
        <f t="shared" si="70"/>
        <v>#N/A</v>
      </c>
      <c r="L198" s="4" t="e">
        <f t="shared" si="70"/>
        <v>#N/A</v>
      </c>
      <c r="M198" s="4" t="e">
        <f t="shared" si="70"/>
        <v>#N/A</v>
      </c>
      <c r="N198" s="4" t="e">
        <f t="shared" si="70"/>
        <v>#N/A</v>
      </c>
      <c r="O198" s="4" t="e">
        <f t="shared" si="70"/>
        <v>#N/A</v>
      </c>
      <c r="P198" s="4" t="e">
        <f t="shared" si="70"/>
        <v>#N/A</v>
      </c>
      <c r="Q198" s="4" t="e">
        <f t="shared" si="70"/>
        <v>#N/A</v>
      </c>
      <c r="R198" s="4" t="e">
        <f t="shared" si="70"/>
        <v>#N/A</v>
      </c>
      <c r="S198" s="4" t="e">
        <f t="shared" si="70"/>
        <v>#N/A</v>
      </c>
      <c r="T198" s="4" t="e">
        <f t="shared" si="70"/>
        <v>#N/A</v>
      </c>
      <c r="U198" s="4" t="e">
        <f t="shared" ref="U198:AB198" si="71">IF(U165&gt;U128,0,U165)</f>
        <v>#N/A</v>
      </c>
      <c r="V198" s="4" t="e">
        <f t="shared" si="71"/>
        <v>#N/A</v>
      </c>
      <c r="W198" s="4" t="e">
        <f t="shared" si="71"/>
        <v>#N/A</v>
      </c>
      <c r="X198" s="4" t="e">
        <f t="shared" si="71"/>
        <v>#N/A</v>
      </c>
      <c r="Y198" s="4" t="e">
        <f t="shared" si="71"/>
        <v>#N/A</v>
      </c>
      <c r="Z198" s="4" t="e">
        <f t="shared" si="71"/>
        <v>#N/A</v>
      </c>
      <c r="AA198" s="4" t="e">
        <f t="shared" si="71"/>
        <v>#N/A</v>
      </c>
      <c r="AB198" s="4" t="e">
        <f t="shared" si="71"/>
        <v>#N/A</v>
      </c>
      <c r="AC198" s="4" t="e">
        <f t="shared" si="41"/>
        <v>#N/A</v>
      </c>
    </row>
    <row r="199" spans="1:29" x14ac:dyDescent="0.2">
      <c r="A199" s="46"/>
      <c r="B199" s="3">
        <f t="shared" si="36"/>
        <v>18</v>
      </c>
      <c r="C199" s="4" t="e">
        <f t="shared" si="36"/>
        <v>#N/A</v>
      </c>
      <c r="D199" s="4">
        <v>0</v>
      </c>
      <c r="E199" s="4" t="e">
        <f t="shared" si="37"/>
        <v>#N/A</v>
      </c>
      <c r="F199" s="4" t="e">
        <f t="shared" ref="F199:T199" si="72">IF(F166&gt;F129,0,F166)</f>
        <v>#N/A</v>
      </c>
      <c r="G199" s="4" t="e">
        <f t="shared" si="72"/>
        <v>#N/A</v>
      </c>
      <c r="H199" s="4" t="e">
        <f t="shared" si="72"/>
        <v>#N/A</v>
      </c>
      <c r="I199" s="4" t="e">
        <f t="shared" si="72"/>
        <v>#N/A</v>
      </c>
      <c r="J199" s="4" t="e">
        <f t="shared" si="72"/>
        <v>#N/A</v>
      </c>
      <c r="K199" s="4" t="e">
        <f t="shared" si="72"/>
        <v>#N/A</v>
      </c>
      <c r="L199" s="4" t="e">
        <f t="shared" si="72"/>
        <v>#N/A</v>
      </c>
      <c r="M199" s="4" t="e">
        <f t="shared" si="72"/>
        <v>#N/A</v>
      </c>
      <c r="N199" s="4" t="e">
        <f t="shared" si="72"/>
        <v>#N/A</v>
      </c>
      <c r="O199" s="4" t="e">
        <f t="shared" si="72"/>
        <v>#N/A</v>
      </c>
      <c r="P199" s="4" t="e">
        <f t="shared" si="72"/>
        <v>#N/A</v>
      </c>
      <c r="Q199" s="4" t="e">
        <f t="shared" si="72"/>
        <v>#N/A</v>
      </c>
      <c r="R199" s="4" t="e">
        <f t="shared" si="72"/>
        <v>#N/A</v>
      </c>
      <c r="S199" s="4" t="e">
        <f t="shared" si="72"/>
        <v>#N/A</v>
      </c>
      <c r="T199" s="4" t="e">
        <f t="shared" si="72"/>
        <v>#N/A</v>
      </c>
      <c r="U199" s="4" t="e">
        <f t="shared" ref="U199:AB199" si="73">IF(U166&gt;U129,0,U166)</f>
        <v>#N/A</v>
      </c>
      <c r="V199" s="4" t="e">
        <f t="shared" si="73"/>
        <v>#N/A</v>
      </c>
      <c r="W199" s="4" t="e">
        <f t="shared" si="73"/>
        <v>#N/A</v>
      </c>
      <c r="X199" s="4" t="e">
        <f t="shared" si="73"/>
        <v>#N/A</v>
      </c>
      <c r="Y199" s="4" t="e">
        <f t="shared" si="73"/>
        <v>#N/A</v>
      </c>
      <c r="Z199" s="4" t="e">
        <f t="shared" si="73"/>
        <v>#N/A</v>
      </c>
      <c r="AA199" s="4" t="e">
        <f t="shared" si="73"/>
        <v>#N/A</v>
      </c>
      <c r="AB199" s="4" t="e">
        <f t="shared" si="73"/>
        <v>#N/A</v>
      </c>
      <c r="AC199" s="4" t="e">
        <f t="shared" si="41"/>
        <v>#N/A</v>
      </c>
    </row>
    <row r="200" spans="1:29" x14ac:dyDescent="0.2">
      <c r="A200" s="46"/>
      <c r="B200" s="3">
        <f t="shared" si="36"/>
        <v>19</v>
      </c>
      <c r="C200" s="4" t="e">
        <f t="shared" si="36"/>
        <v>#N/A</v>
      </c>
      <c r="D200" s="4">
        <v>0</v>
      </c>
      <c r="E200" s="4" t="e">
        <f t="shared" si="37"/>
        <v>#N/A</v>
      </c>
      <c r="F200" s="4" t="e">
        <f t="shared" ref="F200:T200" si="74">IF(F167&gt;F130,0,F167)</f>
        <v>#N/A</v>
      </c>
      <c r="G200" s="4" t="e">
        <f t="shared" si="74"/>
        <v>#N/A</v>
      </c>
      <c r="H200" s="4" t="e">
        <f t="shared" si="74"/>
        <v>#N/A</v>
      </c>
      <c r="I200" s="4" t="e">
        <f t="shared" si="74"/>
        <v>#N/A</v>
      </c>
      <c r="J200" s="4" t="e">
        <f t="shared" si="74"/>
        <v>#N/A</v>
      </c>
      <c r="K200" s="4" t="e">
        <f t="shared" si="74"/>
        <v>#N/A</v>
      </c>
      <c r="L200" s="4" t="e">
        <f t="shared" si="74"/>
        <v>#N/A</v>
      </c>
      <c r="M200" s="4" t="e">
        <f t="shared" si="74"/>
        <v>#N/A</v>
      </c>
      <c r="N200" s="4" t="e">
        <f t="shared" si="74"/>
        <v>#N/A</v>
      </c>
      <c r="O200" s="4" t="e">
        <f t="shared" si="74"/>
        <v>#N/A</v>
      </c>
      <c r="P200" s="4" t="e">
        <f t="shared" si="74"/>
        <v>#N/A</v>
      </c>
      <c r="Q200" s="4" t="e">
        <f t="shared" si="74"/>
        <v>#N/A</v>
      </c>
      <c r="R200" s="4" t="e">
        <f t="shared" si="74"/>
        <v>#N/A</v>
      </c>
      <c r="S200" s="4" t="e">
        <f t="shared" si="74"/>
        <v>#N/A</v>
      </c>
      <c r="T200" s="4" t="e">
        <f t="shared" si="74"/>
        <v>#N/A</v>
      </c>
      <c r="U200" s="4" t="e">
        <f t="shared" ref="U200:AB200" si="75">IF(U167&gt;U130,0,U167)</f>
        <v>#N/A</v>
      </c>
      <c r="V200" s="4" t="e">
        <f t="shared" si="75"/>
        <v>#N/A</v>
      </c>
      <c r="W200" s="4" t="e">
        <f t="shared" si="75"/>
        <v>#N/A</v>
      </c>
      <c r="X200" s="4" t="e">
        <f t="shared" si="75"/>
        <v>#N/A</v>
      </c>
      <c r="Y200" s="4" t="e">
        <f t="shared" si="75"/>
        <v>#N/A</v>
      </c>
      <c r="Z200" s="4" t="e">
        <f t="shared" si="75"/>
        <v>#N/A</v>
      </c>
      <c r="AA200" s="4" t="e">
        <f t="shared" si="75"/>
        <v>#N/A</v>
      </c>
      <c r="AB200" s="4" t="e">
        <f t="shared" si="75"/>
        <v>#N/A</v>
      </c>
      <c r="AC200" s="4" t="e">
        <f t="shared" si="41"/>
        <v>#N/A</v>
      </c>
    </row>
    <row r="201" spans="1:29" x14ac:dyDescent="0.2">
      <c r="A201" s="46"/>
      <c r="B201" s="3">
        <f t="shared" si="36"/>
        <v>20</v>
      </c>
      <c r="C201" s="4" t="e">
        <f t="shared" si="36"/>
        <v>#N/A</v>
      </c>
      <c r="D201" s="4">
        <v>0</v>
      </c>
      <c r="E201" s="4" t="e">
        <f t="shared" si="37"/>
        <v>#N/A</v>
      </c>
      <c r="F201" s="4" t="e">
        <f t="shared" ref="F201:T201" si="76">IF(F168&gt;F131,0,F168)</f>
        <v>#N/A</v>
      </c>
      <c r="G201" s="4" t="e">
        <f t="shared" si="76"/>
        <v>#N/A</v>
      </c>
      <c r="H201" s="4" t="e">
        <f t="shared" si="76"/>
        <v>#N/A</v>
      </c>
      <c r="I201" s="4" t="e">
        <f t="shared" si="76"/>
        <v>#N/A</v>
      </c>
      <c r="J201" s="4" t="e">
        <f t="shared" si="76"/>
        <v>#N/A</v>
      </c>
      <c r="K201" s="4" t="e">
        <f t="shared" si="76"/>
        <v>#N/A</v>
      </c>
      <c r="L201" s="4" t="e">
        <f t="shared" si="76"/>
        <v>#N/A</v>
      </c>
      <c r="M201" s="4" t="e">
        <f t="shared" si="76"/>
        <v>#N/A</v>
      </c>
      <c r="N201" s="4" t="e">
        <f t="shared" si="76"/>
        <v>#N/A</v>
      </c>
      <c r="O201" s="4" t="e">
        <f t="shared" si="76"/>
        <v>#N/A</v>
      </c>
      <c r="P201" s="4" t="e">
        <f t="shared" si="76"/>
        <v>#N/A</v>
      </c>
      <c r="Q201" s="4" t="e">
        <f t="shared" si="76"/>
        <v>#N/A</v>
      </c>
      <c r="R201" s="4" t="e">
        <f t="shared" si="76"/>
        <v>#N/A</v>
      </c>
      <c r="S201" s="4" t="e">
        <f t="shared" si="76"/>
        <v>#N/A</v>
      </c>
      <c r="T201" s="4" t="e">
        <f t="shared" si="76"/>
        <v>#N/A</v>
      </c>
      <c r="U201" s="4" t="e">
        <f t="shared" ref="U201:AB201" si="77">IF(U168&gt;U131,0,U168)</f>
        <v>#N/A</v>
      </c>
      <c r="V201" s="4" t="e">
        <f t="shared" si="77"/>
        <v>#N/A</v>
      </c>
      <c r="W201" s="4" t="e">
        <f t="shared" si="77"/>
        <v>#N/A</v>
      </c>
      <c r="X201" s="4" t="e">
        <f t="shared" si="77"/>
        <v>#N/A</v>
      </c>
      <c r="Y201" s="4" t="e">
        <f t="shared" si="77"/>
        <v>#N/A</v>
      </c>
      <c r="Z201" s="4" t="e">
        <f t="shared" si="77"/>
        <v>#N/A</v>
      </c>
      <c r="AA201" s="4" t="e">
        <f t="shared" si="77"/>
        <v>#N/A</v>
      </c>
      <c r="AB201" s="4" t="e">
        <f t="shared" si="77"/>
        <v>#N/A</v>
      </c>
      <c r="AC201" s="4" t="e">
        <f t="shared" si="41"/>
        <v>#N/A</v>
      </c>
    </row>
    <row r="202" spans="1:29" x14ac:dyDescent="0.2">
      <c r="A202" s="46"/>
      <c r="B202" s="3">
        <f t="shared" si="36"/>
        <v>21</v>
      </c>
      <c r="C202" s="4" t="e">
        <f t="shared" si="36"/>
        <v>#N/A</v>
      </c>
      <c r="D202" s="4">
        <v>0</v>
      </c>
      <c r="E202" s="4" t="e">
        <f t="shared" si="37"/>
        <v>#N/A</v>
      </c>
      <c r="F202" s="4" t="e">
        <f t="shared" ref="F202:T202" si="78">IF(F169&gt;F132,0,F169)</f>
        <v>#N/A</v>
      </c>
      <c r="G202" s="4" t="e">
        <f t="shared" si="78"/>
        <v>#N/A</v>
      </c>
      <c r="H202" s="4" t="e">
        <f t="shared" si="78"/>
        <v>#N/A</v>
      </c>
      <c r="I202" s="4" t="e">
        <f t="shared" si="78"/>
        <v>#N/A</v>
      </c>
      <c r="J202" s="4" t="e">
        <f t="shared" si="78"/>
        <v>#N/A</v>
      </c>
      <c r="K202" s="4" t="e">
        <f t="shared" si="78"/>
        <v>#N/A</v>
      </c>
      <c r="L202" s="4" t="e">
        <f t="shared" si="78"/>
        <v>#N/A</v>
      </c>
      <c r="M202" s="4" t="e">
        <f t="shared" si="78"/>
        <v>#N/A</v>
      </c>
      <c r="N202" s="4" t="e">
        <f t="shared" si="78"/>
        <v>#N/A</v>
      </c>
      <c r="O202" s="4" t="e">
        <f t="shared" si="78"/>
        <v>#N/A</v>
      </c>
      <c r="P202" s="4" t="e">
        <f t="shared" si="78"/>
        <v>#N/A</v>
      </c>
      <c r="Q202" s="4" t="e">
        <f t="shared" si="78"/>
        <v>#N/A</v>
      </c>
      <c r="R202" s="4" t="e">
        <f t="shared" si="78"/>
        <v>#N/A</v>
      </c>
      <c r="S202" s="4" t="e">
        <f t="shared" si="78"/>
        <v>#N/A</v>
      </c>
      <c r="T202" s="4" t="e">
        <f t="shared" si="78"/>
        <v>#N/A</v>
      </c>
      <c r="U202" s="4" t="e">
        <f t="shared" ref="U202:AB202" si="79">IF(U169&gt;U132,0,U169)</f>
        <v>#N/A</v>
      </c>
      <c r="V202" s="4" t="e">
        <f t="shared" si="79"/>
        <v>#N/A</v>
      </c>
      <c r="W202" s="4" t="e">
        <f t="shared" si="79"/>
        <v>#N/A</v>
      </c>
      <c r="X202" s="4" t="e">
        <f t="shared" si="79"/>
        <v>#N/A</v>
      </c>
      <c r="Y202" s="4" t="e">
        <f t="shared" si="79"/>
        <v>#N/A</v>
      </c>
      <c r="Z202" s="4" t="e">
        <f t="shared" si="79"/>
        <v>#N/A</v>
      </c>
      <c r="AA202" s="4" t="e">
        <f t="shared" si="79"/>
        <v>#N/A</v>
      </c>
      <c r="AB202" s="4" t="e">
        <f t="shared" si="79"/>
        <v>#N/A</v>
      </c>
      <c r="AC202" s="4" t="e">
        <f t="shared" si="41"/>
        <v>#N/A</v>
      </c>
    </row>
    <row r="203" spans="1:29" x14ac:dyDescent="0.2">
      <c r="A203" s="47"/>
      <c r="B203" s="3">
        <f t="shared" si="36"/>
        <v>22</v>
      </c>
      <c r="C203" s="4" t="e">
        <f t="shared" si="36"/>
        <v>#N/A</v>
      </c>
      <c r="D203" s="4">
        <v>0</v>
      </c>
      <c r="E203" s="4" t="e">
        <f t="shared" si="37"/>
        <v>#N/A</v>
      </c>
      <c r="F203" s="4" t="e">
        <f t="shared" ref="F203:T203" si="80">IF(F170&gt;F133,0,F170)</f>
        <v>#N/A</v>
      </c>
      <c r="G203" s="4" t="e">
        <f t="shared" si="80"/>
        <v>#N/A</v>
      </c>
      <c r="H203" s="4" t="e">
        <f t="shared" si="80"/>
        <v>#N/A</v>
      </c>
      <c r="I203" s="4" t="e">
        <f t="shared" si="80"/>
        <v>#N/A</v>
      </c>
      <c r="J203" s="4" t="e">
        <f t="shared" si="80"/>
        <v>#N/A</v>
      </c>
      <c r="K203" s="4" t="e">
        <f t="shared" si="80"/>
        <v>#N/A</v>
      </c>
      <c r="L203" s="4" t="e">
        <f t="shared" si="80"/>
        <v>#N/A</v>
      </c>
      <c r="M203" s="4" t="e">
        <f t="shared" si="80"/>
        <v>#N/A</v>
      </c>
      <c r="N203" s="4" t="e">
        <f t="shared" si="80"/>
        <v>#N/A</v>
      </c>
      <c r="O203" s="4" t="e">
        <f t="shared" si="80"/>
        <v>#N/A</v>
      </c>
      <c r="P203" s="4" t="e">
        <f t="shared" si="80"/>
        <v>#N/A</v>
      </c>
      <c r="Q203" s="4" t="e">
        <f t="shared" si="80"/>
        <v>#N/A</v>
      </c>
      <c r="R203" s="4" t="e">
        <f t="shared" si="80"/>
        <v>#N/A</v>
      </c>
      <c r="S203" s="4" t="e">
        <f t="shared" si="80"/>
        <v>#N/A</v>
      </c>
      <c r="T203" s="4" t="e">
        <f t="shared" si="80"/>
        <v>#N/A</v>
      </c>
      <c r="U203" s="4" t="e">
        <f t="shared" ref="U203:AB203" si="81">IF(U170&gt;U133,0,U170)</f>
        <v>#N/A</v>
      </c>
      <c r="V203" s="4" t="e">
        <f t="shared" si="81"/>
        <v>#N/A</v>
      </c>
      <c r="W203" s="4" t="e">
        <f t="shared" si="81"/>
        <v>#N/A</v>
      </c>
      <c r="X203" s="4" t="e">
        <f t="shared" si="81"/>
        <v>#N/A</v>
      </c>
      <c r="Y203" s="4" t="e">
        <f t="shared" si="81"/>
        <v>#N/A</v>
      </c>
      <c r="Z203" s="4" t="e">
        <f t="shared" si="81"/>
        <v>#N/A</v>
      </c>
      <c r="AA203" s="4" t="e">
        <f t="shared" si="81"/>
        <v>#N/A</v>
      </c>
      <c r="AB203" s="4" t="e">
        <f t="shared" si="81"/>
        <v>#N/A</v>
      </c>
      <c r="AC203" s="4" t="e">
        <f t="shared" si="41"/>
        <v>#N/A</v>
      </c>
    </row>
    <row r="204" spans="1:29" x14ac:dyDescent="0.2">
      <c r="A204" s="47"/>
      <c r="B204" s="3">
        <f t="shared" si="36"/>
        <v>23</v>
      </c>
      <c r="C204" s="4" t="e">
        <f t="shared" si="36"/>
        <v>#N/A</v>
      </c>
      <c r="D204" s="4">
        <v>0</v>
      </c>
      <c r="E204" s="4" t="e">
        <f t="shared" si="37"/>
        <v>#N/A</v>
      </c>
      <c r="F204" s="4" t="e">
        <f t="shared" ref="F204:T204" si="82">IF(F171&gt;F134,0,F171)</f>
        <v>#N/A</v>
      </c>
      <c r="G204" s="4" t="e">
        <f t="shared" si="82"/>
        <v>#N/A</v>
      </c>
      <c r="H204" s="4" t="e">
        <f t="shared" si="82"/>
        <v>#N/A</v>
      </c>
      <c r="I204" s="4" t="e">
        <f t="shared" si="82"/>
        <v>#N/A</v>
      </c>
      <c r="J204" s="4" t="e">
        <f t="shared" si="82"/>
        <v>#N/A</v>
      </c>
      <c r="K204" s="4" t="e">
        <f t="shared" si="82"/>
        <v>#N/A</v>
      </c>
      <c r="L204" s="4" t="e">
        <f t="shared" si="82"/>
        <v>#N/A</v>
      </c>
      <c r="M204" s="4" t="e">
        <f t="shared" si="82"/>
        <v>#N/A</v>
      </c>
      <c r="N204" s="4" t="e">
        <f t="shared" si="82"/>
        <v>#N/A</v>
      </c>
      <c r="O204" s="4" t="e">
        <f t="shared" si="82"/>
        <v>#N/A</v>
      </c>
      <c r="P204" s="4" t="e">
        <f t="shared" si="82"/>
        <v>#N/A</v>
      </c>
      <c r="Q204" s="4" t="e">
        <f t="shared" si="82"/>
        <v>#N/A</v>
      </c>
      <c r="R204" s="4" t="e">
        <f t="shared" si="82"/>
        <v>#N/A</v>
      </c>
      <c r="S204" s="4" t="e">
        <f t="shared" si="82"/>
        <v>#N/A</v>
      </c>
      <c r="T204" s="4" t="e">
        <f t="shared" si="82"/>
        <v>#N/A</v>
      </c>
      <c r="U204" s="4" t="e">
        <f t="shared" ref="U204:AB204" si="83">IF(U171&gt;U134,0,U171)</f>
        <v>#N/A</v>
      </c>
      <c r="V204" s="4" t="e">
        <f t="shared" si="83"/>
        <v>#N/A</v>
      </c>
      <c r="W204" s="4" t="e">
        <f t="shared" si="83"/>
        <v>#N/A</v>
      </c>
      <c r="X204" s="4" t="e">
        <f t="shared" si="83"/>
        <v>#N/A</v>
      </c>
      <c r="Y204" s="4" t="e">
        <f t="shared" si="83"/>
        <v>#N/A</v>
      </c>
      <c r="Z204" s="4" t="e">
        <f t="shared" si="83"/>
        <v>#N/A</v>
      </c>
      <c r="AA204" s="4" t="e">
        <f t="shared" si="83"/>
        <v>#N/A</v>
      </c>
      <c r="AB204" s="4" t="e">
        <f t="shared" si="83"/>
        <v>#N/A</v>
      </c>
      <c r="AC204" s="4" t="e">
        <f t="shared" si="41"/>
        <v>#N/A</v>
      </c>
    </row>
    <row r="205" spans="1:29" x14ac:dyDescent="0.2">
      <c r="A205" s="47"/>
      <c r="B205" s="3">
        <f t="shared" si="36"/>
        <v>24</v>
      </c>
      <c r="C205" s="4" t="e">
        <f t="shared" si="36"/>
        <v>#N/A</v>
      </c>
      <c r="D205" s="4">
        <v>0</v>
      </c>
      <c r="E205" s="4" t="e">
        <f t="shared" si="37"/>
        <v>#N/A</v>
      </c>
      <c r="F205" s="4" t="e">
        <f t="shared" ref="F205:T205" si="84">IF(F172&gt;F135,0,F172)</f>
        <v>#N/A</v>
      </c>
      <c r="G205" s="4" t="e">
        <f t="shared" si="84"/>
        <v>#N/A</v>
      </c>
      <c r="H205" s="4" t="e">
        <f t="shared" si="84"/>
        <v>#N/A</v>
      </c>
      <c r="I205" s="4" t="e">
        <f t="shared" si="84"/>
        <v>#N/A</v>
      </c>
      <c r="J205" s="4" t="e">
        <f t="shared" si="84"/>
        <v>#N/A</v>
      </c>
      <c r="K205" s="4" t="e">
        <f t="shared" si="84"/>
        <v>#N/A</v>
      </c>
      <c r="L205" s="4" t="e">
        <f t="shared" si="84"/>
        <v>#N/A</v>
      </c>
      <c r="M205" s="4" t="e">
        <f t="shared" si="84"/>
        <v>#N/A</v>
      </c>
      <c r="N205" s="4" t="e">
        <f t="shared" si="84"/>
        <v>#N/A</v>
      </c>
      <c r="O205" s="4" t="e">
        <f t="shared" si="84"/>
        <v>#N/A</v>
      </c>
      <c r="P205" s="4" t="e">
        <f t="shared" si="84"/>
        <v>#N/A</v>
      </c>
      <c r="Q205" s="4" t="e">
        <f t="shared" si="84"/>
        <v>#N/A</v>
      </c>
      <c r="R205" s="4" t="e">
        <f t="shared" si="84"/>
        <v>#N/A</v>
      </c>
      <c r="S205" s="4" t="e">
        <f t="shared" si="84"/>
        <v>#N/A</v>
      </c>
      <c r="T205" s="4" t="e">
        <f t="shared" si="84"/>
        <v>#N/A</v>
      </c>
      <c r="U205" s="4" t="e">
        <f t="shared" ref="U205:AB205" si="85">IF(U172&gt;U135,0,U172)</f>
        <v>#N/A</v>
      </c>
      <c r="V205" s="4" t="e">
        <f t="shared" si="85"/>
        <v>#N/A</v>
      </c>
      <c r="W205" s="4" t="e">
        <f t="shared" si="85"/>
        <v>#N/A</v>
      </c>
      <c r="X205" s="4" t="e">
        <f t="shared" si="85"/>
        <v>#N/A</v>
      </c>
      <c r="Y205" s="4" t="e">
        <f t="shared" si="85"/>
        <v>#N/A</v>
      </c>
      <c r="Z205" s="4" t="e">
        <f t="shared" si="85"/>
        <v>#N/A</v>
      </c>
      <c r="AA205" s="4" t="e">
        <f t="shared" si="85"/>
        <v>#N/A</v>
      </c>
      <c r="AB205" s="4" t="e">
        <f t="shared" si="85"/>
        <v>#N/A</v>
      </c>
      <c r="AC205" s="4" t="e">
        <f t="shared" si="41"/>
        <v>#N/A</v>
      </c>
    </row>
    <row r="206" spans="1:29" x14ac:dyDescent="0.2">
      <c r="A206" s="47"/>
      <c r="B206" s="3">
        <f t="shared" si="36"/>
        <v>25</v>
      </c>
      <c r="C206" s="4" t="e">
        <f t="shared" si="36"/>
        <v>#N/A</v>
      </c>
      <c r="D206" s="4">
        <v>0</v>
      </c>
      <c r="E206" s="4" t="e">
        <f t="shared" si="37"/>
        <v>#N/A</v>
      </c>
      <c r="F206" s="4" t="e">
        <f t="shared" ref="F206:T206" si="86">IF(F173&gt;F136,0,F173)</f>
        <v>#N/A</v>
      </c>
      <c r="G206" s="4" t="e">
        <f t="shared" si="86"/>
        <v>#N/A</v>
      </c>
      <c r="H206" s="4" t="e">
        <f t="shared" si="86"/>
        <v>#N/A</v>
      </c>
      <c r="I206" s="4" t="e">
        <f t="shared" si="86"/>
        <v>#N/A</v>
      </c>
      <c r="J206" s="4" t="e">
        <f t="shared" si="86"/>
        <v>#N/A</v>
      </c>
      <c r="K206" s="4" t="e">
        <f t="shared" si="86"/>
        <v>#N/A</v>
      </c>
      <c r="L206" s="4" t="e">
        <f t="shared" si="86"/>
        <v>#N/A</v>
      </c>
      <c r="M206" s="4" t="e">
        <f t="shared" si="86"/>
        <v>#N/A</v>
      </c>
      <c r="N206" s="4" t="e">
        <f t="shared" si="86"/>
        <v>#N/A</v>
      </c>
      <c r="O206" s="4" t="e">
        <f t="shared" si="86"/>
        <v>#N/A</v>
      </c>
      <c r="P206" s="4" t="e">
        <f t="shared" si="86"/>
        <v>#N/A</v>
      </c>
      <c r="Q206" s="4" t="e">
        <f t="shared" si="86"/>
        <v>#N/A</v>
      </c>
      <c r="R206" s="4" t="e">
        <f t="shared" si="86"/>
        <v>#N/A</v>
      </c>
      <c r="S206" s="4" t="e">
        <f t="shared" si="86"/>
        <v>#N/A</v>
      </c>
      <c r="T206" s="4" t="e">
        <f t="shared" si="86"/>
        <v>#N/A</v>
      </c>
      <c r="U206" s="4" t="e">
        <f t="shared" ref="U206:AB206" si="87">IF(U173&gt;U136,0,U173)</f>
        <v>#N/A</v>
      </c>
      <c r="V206" s="4" t="e">
        <f t="shared" si="87"/>
        <v>#N/A</v>
      </c>
      <c r="W206" s="4" t="e">
        <f t="shared" si="87"/>
        <v>#N/A</v>
      </c>
      <c r="X206" s="4" t="e">
        <f t="shared" si="87"/>
        <v>#N/A</v>
      </c>
      <c r="Y206" s="4" t="e">
        <f t="shared" si="87"/>
        <v>#N/A</v>
      </c>
      <c r="Z206" s="4" t="e">
        <f t="shared" si="87"/>
        <v>#N/A</v>
      </c>
      <c r="AA206" s="4" t="e">
        <f t="shared" si="87"/>
        <v>#N/A</v>
      </c>
      <c r="AB206" s="4" t="e">
        <f t="shared" si="87"/>
        <v>#N/A</v>
      </c>
      <c r="AC206" s="4" t="e">
        <f t="shared" si="41"/>
        <v>#N/A</v>
      </c>
    </row>
    <row r="207" spans="1:29" x14ac:dyDescent="0.2">
      <c r="A207" s="47"/>
      <c r="B207" s="3">
        <f t="shared" si="36"/>
        <v>26</v>
      </c>
      <c r="C207" s="4" t="e">
        <f t="shared" si="36"/>
        <v>#N/A</v>
      </c>
      <c r="D207" s="4">
        <v>0</v>
      </c>
      <c r="E207" s="4" t="e">
        <f t="shared" si="37"/>
        <v>#N/A</v>
      </c>
      <c r="F207" s="4" t="e">
        <f t="shared" ref="F207:T207" si="88">IF(F174&gt;F137,0,F174)</f>
        <v>#N/A</v>
      </c>
      <c r="G207" s="4" t="e">
        <f t="shared" si="88"/>
        <v>#N/A</v>
      </c>
      <c r="H207" s="4" t="e">
        <f t="shared" si="88"/>
        <v>#N/A</v>
      </c>
      <c r="I207" s="4" t="e">
        <f t="shared" si="88"/>
        <v>#N/A</v>
      </c>
      <c r="J207" s="4" t="e">
        <f t="shared" si="88"/>
        <v>#N/A</v>
      </c>
      <c r="K207" s="4" t="e">
        <f t="shared" si="88"/>
        <v>#N/A</v>
      </c>
      <c r="L207" s="4" t="e">
        <f t="shared" si="88"/>
        <v>#N/A</v>
      </c>
      <c r="M207" s="4" t="e">
        <f t="shared" si="88"/>
        <v>#N/A</v>
      </c>
      <c r="N207" s="4" t="e">
        <f t="shared" si="88"/>
        <v>#N/A</v>
      </c>
      <c r="O207" s="4" t="e">
        <f t="shared" si="88"/>
        <v>#N/A</v>
      </c>
      <c r="P207" s="4" t="e">
        <f t="shared" si="88"/>
        <v>#N/A</v>
      </c>
      <c r="Q207" s="4" t="e">
        <f t="shared" si="88"/>
        <v>#N/A</v>
      </c>
      <c r="R207" s="4" t="e">
        <f t="shared" si="88"/>
        <v>#N/A</v>
      </c>
      <c r="S207" s="4" t="e">
        <f t="shared" si="88"/>
        <v>#N/A</v>
      </c>
      <c r="T207" s="4" t="e">
        <f t="shared" si="88"/>
        <v>#N/A</v>
      </c>
      <c r="U207" s="4" t="e">
        <f t="shared" ref="U207:AB207" si="89">IF(U174&gt;U137,0,U174)</f>
        <v>#N/A</v>
      </c>
      <c r="V207" s="4" t="e">
        <f t="shared" si="89"/>
        <v>#N/A</v>
      </c>
      <c r="W207" s="4" t="e">
        <f t="shared" si="89"/>
        <v>#N/A</v>
      </c>
      <c r="X207" s="4" t="e">
        <f t="shared" si="89"/>
        <v>#N/A</v>
      </c>
      <c r="Y207" s="4" t="e">
        <f t="shared" si="89"/>
        <v>#N/A</v>
      </c>
      <c r="Z207" s="4" t="e">
        <f t="shared" si="89"/>
        <v>#N/A</v>
      </c>
      <c r="AA207" s="4" t="e">
        <f t="shared" si="89"/>
        <v>#N/A</v>
      </c>
      <c r="AB207" s="4" t="e">
        <f t="shared" si="89"/>
        <v>#N/A</v>
      </c>
      <c r="AC207" s="4" t="e">
        <f t="shared" si="41"/>
        <v>#N/A</v>
      </c>
    </row>
    <row r="208" spans="1:29" x14ac:dyDescent="0.2">
      <c r="A208" s="47"/>
      <c r="B208" s="3">
        <f t="shared" si="36"/>
        <v>27</v>
      </c>
      <c r="C208" s="4" t="e">
        <f t="shared" si="36"/>
        <v>#N/A</v>
      </c>
      <c r="D208" s="4">
        <v>0</v>
      </c>
      <c r="E208" s="4" t="e">
        <f t="shared" si="37"/>
        <v>#N/A</v>
      </c>
      <c r="F208" s="4" t="e">
        <f t="shared" ref="F208:T208" si="90">IF(F175&gt;F138,0,F175)</f>
        <v>#N/A</v>
      </c>
      <c r="G208" s="4" t="e">
        <f t="shared" si="90"/>
        <v>#N/A</v>
      </c>
      <c r="H208" s="4" t="e">
        <f t="shared" si="90"/>
        <v>#N/A</v>
      </c>
      <c r="I208" s="4" t="e">
        <f t="shared" si="90"/>
        <v>#N/A</v>
      </c>
      <c r="J208" s="4" t="e">
        <f t="shared" si="90"/>
        <v>#N/A</v>
      </c>
      <c r="K208" s="4" t="e">
        <f t="shared" si="90"/>
        <v>#N/A</v>
      </c>
      <c r="L208" s="4" t="e">
        <f t="shared" si="90"/>
        <v>#N/A</v>
      </c>
      <c r="M208" s="4" t="e">
        <f t="shared" si="90"/>
        <v>#N/A</v>
      </c>
      <c r="N208" s="4" t="e">
        <f t="shared" si="90"/>
        <v>#N/A</v>
      </c>
      <c r="O208" s="4" t="e">
        <f t="shared" si="90"/>
        <v>#N/A</v>
      </c>
      <c r="P208" s="4" t="e">
        <f t="shared" si="90"/>
        <v>#N/A</v>
      </c>
      <c r="Q208" s="4" t="e">
        <f t="shared" si="90"/>
        <v>#N/A</v>
      </c>
      <c r="R208" s="4" t="e">
        <f t="shared" si="90"/>
        <v>#N/A</v>
      </c>
      <c r="S208" s="4" t="e">
        <f t="shared" si="90"/>
        <v>#N/A</v>
      </c>
      <c r="T208" s="4" t="e">
        <f t="shared" si="90"/>
        <v>#N/A</v>
      </c>
      <c r="U208" s="4" t="e">
        <f t="shared" ref="U208:AB208" si="91">IF(U175&gt;U138,0,U175)</f>
        <v>#N/A</v>
      </c>
      <c r="V208" s="4" t="e">
        <f t="shared" si="91"/>
        <v>#N/A</v>
      </c>
      <c r="W208" s="4" t="e">
        <f t="shared" si="91"/>
        <v>#N/A</v>
      </c>
      <c r="X208" s="4" t="e">
        <f t="shared" si="91"/>
        <v>#N/A</v>
      </c>
      <c r="Y208" s="4" t="e">
        <f t="shared" si="91"/>
        <v>#N/A</v>
      </c>
      <c r="Z208" s="4" t="e">
        <f t="shared" si="91"/>
        <v>#N/A</v>
      </c>
      <c r="AA208" s="4" t="e">
        <f t="shared" si="91"/>
        <v>#N/A</v>
      </c>
      <c r="AB208" s="4" t="e">
        <f t="shared" si="91"/>
        <v>#N/A</v>
      </c>
      <c r="AC208" s="4" t="e">
        <f t="shared" si="41"/>
        <v>#N/A</v>
      </c>
    </row>
    <row r="209" spans="1:29" x14ac:dyDescent="0.2">
      <c r="A209" s="47"/>
      <c r="B209" s="3">
        <f t="shared" si="36"/>
        <v>28</v>
      </c>
      <c r="C209" s="4" t="e">
        <f t="shared" si="36"/>
        <v>#N/A</v>
      </c>
      <c r="D209" s="4">
        <v>0</v>
      </c>
      <c r="E209" s="4" t="e">
        <f t="shared" si="37"/>
        <v>#N/A</v>
      </c>
      <c r="F209" s="4" t="e">
        <f t="shared" ref="F209:T209" si="92">IF(F176&gt;F139,0,F176)</f>
        <v>#N/A</v>
      </c>
      <c r="G209" s="4" t="e">
        <f t="shared" si="92"/>
        <v>#N/A</v>
      </c>
      <c r="H209" s="4" t="e">
        <f t="shared" si="92"/>
        <v>#N/A</v>
      </c>
      <c r="I209" s="4" t="e">
        <f t="shared" si="92"/>
        <v>#N/A</v>
      </c>
      <c r="J209" s="4" t="e">
        <f t="shared" si="92"/>
        <v>#N/A</v>
      </c>
      <c r="K209" s="4" t="e">
        <f t="shared" si="92"/>
        <v>#N/A</v>
      </c>
      <c r="L209" s="4" t="e">
        <f t="shared" si="92"/>
        <v>#N/A</v>
      </c>
      <c r="M209" s="4" t="e">
        <f t="shared" si="92"/>
        <v>#N/A</v>
      </c>
      <c r="N209" s="4" t="e">
        <f t="shared" si="92"/>
        <v>#N/A</v>
      </c>
      <c r="O209" s="4" t="e">
        <f t="shared" si="92"/>
        <v>#N/A</v>
      </c>
      <c r="P209" s="4" t="e">
        <f t="shared" si="92"/>
        <v>#N/A</v>
      </c>
      <c r="Q209" s="4" t="e">
        <f t="shared" si="92"/>
        <v>#N/A</v>
      </c>
      <c r="R209" s="4" t="e">
        <f t="shared" si="92"/>
        <v>#N/A</v>
      </c>
      <c r="S209" s="4" t="e">
        <f t="shared" si="92"/>
        <v>#N/A</v>
      </c>
      <c r="T209" s="4" t="e">
        <f t="shared" si="92"/>
        <v>#N/A</v>
      </c>
      <c r="U209" s="4" t="e">
        <f t="shared" ref="U209:AB209" si="93">IF(U176&gt;U139,0,U176)</f>
        <v>#N/A</v>
      </c>
      <c r="V209" s="4" t="e">
        <f t="shared" si="93"/>
        <v>#N/A</v>
      </c>
      <c r="W209" s="4" t="e">
        <f t="shared" si="93"/>
        <v>#N/A</v>
      </c>
      <c r="X209" s="4" t="e">
        <f t="shared" si="93"/>
        <v>#N/A</v>
      </c>
      <c r="Y209" s="4" t="e">
        <f t="shared" si="93"/>
        <v>#N/A</v>
      </c>
      <c r="Z209" s="4" t="e">
        <f t="shared" si="93"/>
        <v>#N/A</v>
      </c>
      <c r="AA209" s="4" t="e">
        <f t="shared" si="93"/>
        <v>#N/A</v>
      </c>
      <c r="AB209" s="4" t="e">
        <f t="shared" si="93"/>
        <v>#N/A</v>
      </c>
      <c r="AC209" s="4" t="e">
        <f t="shared" si="41"/>
        <v>#N/A</v>
      </c>
    </row>
    <row r="210" spans="1:29" x14ac:dyDescent="0.2">
      <c r="A210" s="47"/>
      <c r="B210" s="3">
        <f t="shared" si="36"/>
        <v>29</v>
      </c>
      <c r="C210" s="4" t="e">
        <f t="shared" si="36"/>
        <v>#N/A</v>
      </c>
      <c r="D210" s="4">
        <v>0</v>
      </c>
      <c r="E210" s="4" t="e">
        <f t="shared" si="37"/>
        <v>#N/A</v>
      </c>
      <c r="F210" s="4" t="e">
        <f t="shared" ref="F210:T210" si="94">IF(F177&gt;F140,0,F177)</f>
        <v>#N/A</v>
      </c>
      <c r="G210" s="4" t="e">
        <f t="shared" si="94"/>
        <v>#N/A</v>
      </c>
      <c r="H210" s="4" t="e">
        <f t="shared" si="94"/>
        <v>#N/A</v>
      </c>
      <c r="I210" s="4" t="e">
        <f t="shared" si="94"/>
        <v>#N/A</v>
      </c>
      <c r="J210" s="4" t="e">
        <f t="shared" si="94"/>
        <v>#N/A</v>
      </c>
      <c r="K210" s="4" t="e">
        <f t="shared" si="94"/>
        <v>#N/A</v>
      </c>
      <c r="L210" s="4" t="e">
        <f t="shared" si="94"/>
        <v>#N/A</v>
      </c>
      <c r="M210" s="4" t="e">
        <f t="shared" si="94"/>
        <v>#N/A</v>
      </c>
      <c r="N210" s="4" t="e">
        <f t="shared" si="94"/>
        <v>#N/A</v>
      </c>
      <c r="O210" s="4" t="e">
        <f t="shared" si="94"/>
        <v>#N/A</v>
      </c>
      <c r="P210" s="4" t="e">
        <f t="shared" si="94"/>
        <v>#N/A</v>
      </c>
      <c r="Q210" s="4" t="e">
        <f t="shared" si="94"/>
        <v>#N/A</v>
      </c>
      <c r="R210" s="4" t="e">
        <f t="shared" si="94"/>
        <v>#N/A</v>
      </c>
      <c r="S210" s="4" t="e">
        <f t="shared" si="94"/>
        <v>#N/A</v>
      </c>
      <c r="T210" s="4" t="e">
        <f t="shared" si="94"/>
        <v>#N/A</v>
      </c>
      <c r="U210" s="4" t="e">
        <f t="shared" ref="U210:AB210" si="95">IF(U177&gt;U140,0,U177)</f>
        <v>#N/A</v>
      </c>
      <c r="V210" s="4" t="e">
        <f t="shared" si="95"/>
        <v>#N/A</v>
      </c>
      <c r="W210" s="4" t="e">
        <f t="shared" si="95"/>
        <v>#N/A</v>
      </c>
      <c r="X210" s="4" t="e">
        <f t="shared" si="95"/>
        <v>#N/A</v>
      </c>
      <c r="Y210" s="4" t="e">
        <f t="shared" si="95"/>
        <v>#N/A</v>
      </c>
      <c r="Z210" s="4" t="e">
        <f t="shared" si="95"/>
        <v>#N/A</v>
      </c>
      <c r="AA210" s="4" t="e">
        <f t="shared" si="95"/>
        <v>#N/A</v>
      </c>
      <c r="AB210" s="4" t="e">
        <f t="shared" si="95"/>
        <v>#N/A</v>
      </c>
      <c r="AC210" s="4" t="e">
        <f t="shared" si="41"/>
        <v>#N/A</v>
      </c>
    </row>
    <row r="211" spans="1:29" x14ac:dyDescent="0.2">
      <c r="A211" s="47"/>
      <c r="B211" s="3">
        <f t="shared" si="36"/>
        <v>30</v>
      </c>
      <c r="C211" s="4" t="e">
        <f t="shared" si="36"/>
        <v>#N/A</v>
      </c>
      <c r="D211" s="4">
        <v>0</v>
      </c>
      <c r="E211" s="4" t="e">
        <f t="shared" ref="E211:T211" si="96">IF(E178&gt;E141,0,E178)</f>
        <v>#N/A</v>
      </c>
      <c r="F211" s="4" t="e">
        <f t="shared" si="96"/>
        <v>#N/A</v>
      </c>
      <c r="G211" s="4" t="e">
        <f t="shared" si="96"/>
        <v>#N/A</v>
      </c>
      <c r="H211" s="4" t="e">
        <f t="shared" si="96"/>
        <v>#N/A</v>
      </c>
      <c r="I211" s="4" t="e">
        <f t="shared" si="96"/>
        <v>#N/A</v>
      </c>
      <c r="J211" s="4" t="e">
        <f t="shared" si="96"/>
        <v>#N/A</v>
      </c>
      <c r="K211" s="4" t="e">
        <f t="shared" si="96"/>
        <v>#N/A</v>
      </c>
      <c r="L211" s="4" t="e">
        <f t="shared" si="96"/>
        <v>#N/A</v>
      </c>
      <c r="M211" s="4" t="e">
        <f t="shared" si="96"/>
        <v>#N/A</v>
      </c>
      <c r="N211" s="4" t="e">
        <f t="shared" si="96"/>
        <v>#N/A</v>
      </c>
      <c r="O211" s="4" t="e">
        <f t="shared" si="96"/>
        <v>#N/A</v>
      </c>
      <c r="P211" s="4" t="e">
        <f t="shared" si="96"/>
        <v>#N/A</v>
      </c>
      <c r="Q211" s="4" t="e">
        <f t="shared" si="96"/>
        <v>#N/A</v>
      </c>
      <c r="R211" s="4" t="e">
        <f t="shared" si="96"/>
        <v>#N/A</v>
      </c>
      <c r="S211" s="4" t="e">
        <f t="shared" si="96"/>
        <v>#N/A</v>
      </c>
      <c r="T211" s="4" t="e">
        <f t="shared" si="96"/>
        <v>#N/A</v>
      </c>
      <c r="U211" s="4" t="e">
        <f t="shared" ref="U211:AB211" si="97">IF(U178&gt;U141,0,U178)</f>
        <v>#N/A</v>
      </c>
      <c r="V211" s="4" t="e">
        <f t="shared" si="97"/>
        <v>#N/A</v>
      </c>
      <c r="W211" s="4" t="e">
        <f t="shared" si="97"/>
        <v>#N/A</v>
      </c>
      <c r="X211" s="4" t="e">
        <f t="shared" si="97"/>
        <v>#N/A</v>
      </c>
      <c r="Y211" s="4" t="e">
        <f t="shared" si="97"/>
        <v>#N/A</v>
      </c>
      <c r="Z211" s="4" t="e">
        <f t="shared" si="97"/>
        <v>#N/A</v>
      </c>
      <c r="AA211" s="4" t="e">
        <f t="shared" si="97"/>
        <v>#N/A</v>
      </c>
      <c r="AB211" s="4" t="e">
        <f t="shared" si="97"/>
        <v>#N/A</v>
      </c>
      <c r="AC211" s="4" t="e">
        <f t="shared" si="41"/>
        <v>#N/A</v>
      </c>
    </row>
    <row r="212" spans="1:29" x14ac:dyDescent="0.2">
      <c r="A212" s="47"/>
      <c r="B212" s="3">
        <f t="shared" si="36"/>
        <v>31</v>
      </c>
      <c r="C212" s="4" t="e">
        <f t="shared" si="36"/>
        <v>#N/A</v>
      </c>
      <c r="D212" s="4">
        <v>0</v>
      </c>
      <c r="E212" s="4" t="e">
        <f t="shared" ref="E212:AB212" si="98">IF(E179&gt;E142,0,E179)</f>
        <v>#N/A</v>
      </c>
      <c r="F212" s="4" t="e">
        <f t="shared" si="98"/>
        <v>#N/A</v>
      </c>
      <c r="G212" s="4" t="e">
        <f t="shared" si="98"/>
        <v>#N/A</v>
      </c>
      <c r="H212" s="4" t="e">
        <f t="shared" si="98"/>
        <v>#N/A</v>
      </c>
      <c r="I212" s="4" t="e">
        <f t="shared" si="98"/>
        <v>#N/A</v>
      </c>
      <c r="J212" s="4" t="e">
        <f t="shared" si="98"/>
        <v>#N/A</v>
      </c>
      <c r="K212" s="4" t="e">
        <f t="shared" si="98"/>
        <v>#N/A</v>
      </c>
      <c r="L212" s="4" t="e">
        <f t="shared" si="98"/>
        <v>#N/A</v>
      </c>
      <c r="M212" s="4" t="e">
        <f t="shared" si="98"/>
        <v>#N/A</v>
      </c>
      <c r="N212" s="4" t="e">
        <f t="shared" si="98"/>
        <v>#N/A</v>
      </c>
      <c r="O212" s="4" t="e">
        <f t="shared" si="98"/>
        <v>#N/A</v>
      </c>
      <c r="P212" s="4" t="e">
        <f t="shared" si="98"/>
        <v>#N/A</v>
      </c>
      <c r="Q212" s="4" t="e">
        <f t="shared" si="98"/>
        <v>#N/A</v>
      </c>
      <c r="R212" s="4" t="e">
        <f t="shared" si="98"/>
        <v>#N/A</v>
      </c>
      <c r="S212" s="4" t="e">
        <f t="shared" si="98"/>
        <v>#N/A</v>
      </c>
      <c r="T212" s="4" t="e">
        <f t="shared" si="98"/>
        <v>#N/A</v>
      </c>
      <c r="U212" s="4" t="e">
        <f t="shared" si="98"/>
        <v>#N/A</v>
      </c>
      <c r="V212" s="4" t="e">
        <f t="shared" si="98"/>
        <v>#N/A</v>
      </c>
      <c r="W212" s="4" t="e">
        <f t="shared" si="98"/>
        <v>#N/A</v>
      </c>
      <c r="X212" s="4" t="e">
        <f t="shared" si="98"/>
        <v>#N/A</v>
      </c>
      <c r="Y212" s="4" t="e">
        <f t="shared" si="98"/>
        <v>#N/A</v>
      </c>
      <c r="Z212" s="4" t="e">
        <f t="shared" si="98"/>
        <v>#N/A</v>
      </c>
      <c r="AA212" s="4" t="e">
        <f t="shared" si="98"/>
        <v>#N/A</v>
      </c>
      <c r="AB212" s="4" t="e">
        <f t="shared" si="98"/>
        <v>#N/A</v>
      </c>
      <c r="AC212" s="4" t="e">
        <f t="shared" si="41"/>
        <v>#N/A</v>
      </c>
    </row>
    <row r="215" spans="1:29" x14ac:dyDescent="0.2">
      <c r="D215" s="41">
        <f>+C181</f>
        <v>0</v>
      </c>
      <c r="E215" s="41">
        <f t="shared" ref="E215:AB215" si="99">+E181</f>
        <v>1</v>
      </c>
      <c r="F215" s="41">
        <f t="shared" si="99"/>
        <v>2</v>
      </c>
      <c r="G215" s="41">
        <f t="shared" si="99"/>
        <v>3</v>
      </c>
      <c r="H215" s="41">
        <f t="shared" si="99"/>
        <v>4</v>
      </c>
      <c r="I215" s="41">
        <f t="shared" si="99"/>
        <v>5</v>
      </c>
      <c r="J215" s="41">
        <f t="shared" si="99"/>
        <v>6</v>
      </c>
      <c r="K215" s="41">
        <f t="shared" si="99"/>
        <v>7</v>
      </c>
      <c r="L215" s="41">
        <f t="shared" si="99"/>
        <v>8</v>
      </c>
      <c r="M215" s="41">
        <f t="shared" si="99"/>
        <v>9</v>
      </c>
      <c r="N215" s="41">
        <f t="shared" si="99"/>
        <v>10</v>
      </c>
      <c r="O215" s="41">
        <f t="shared" si="99"/>
        <v>11</v>
      </c>
      <c r="P215" s="41">
        <f t="shared" si="99"/>
        <v>12</v>
      </c>
      <c r="Q215" s="41">
        <f t="shared" si="99"/>
        <v>13</v>
      </c>
      <c r="R215" s="41">
        <f t="shared" si="99"/>
        <v>14</v>
      </c>
      <c r="S215" s="41">
        <f t="shared" si="99"/>
        <v>15</v>
      </c>
      <c r="T215" s="41">
        <f t="shared" si="99"/>
        <v>16</v>
      </c>
      <c r="U215" s="41">
        <f t="shared" si="99"/>
        <v>17</v>
      </c>
      <c r="V215" s="41">
        <f t="shared" si="99"/>
        <v>18</v>
      </c>
      <c r="W215" s="41">
        <f t="shared" si="99"/>
        <v>19</v>
      </c>
      <c r="X215" s="41">
        <f t="shared" si="99"/>
        <v>20</v>
      </c>
      <c r="Y215" s="41">
        <f t="shared" si="99"/>
        <v>21</v>
      </c>
      <c r="Z215" s="41">
        <f t="shared" si="99"/>
        <v>22</v>
      </c>
      <c r="AA215" s="41">
        <f t="shared" si="99"/>
        <v>23</v>
      </c>
      <c r="AB215" s="41">
        <f t="shared" si="99"/>
        <v>24</v>
      </c>
    </row>
    <row r="216" spans="1:29" x14ac:dyDescent="0.2">
      <c r="A216" s="46"/>
      <c r="B216" s="4">
        <f>+B182</f>
        <v>1</v>
      </c>
      <c r="C216" s="4" t="e">
        <f>+C182</f>
        <v>#N/A</v>
      </c>
      <c r="D216" s="4"/>
      <c r="E216" s="4" t="e">
        <f t="shared" ref="E216:E237" si="100">IF(E149&gt;E112,"Error",E149)</f>
        <v>#N/A</v>
      </c>
      <c r="F216" s="4" t="e">
        <f t="shared" ref="F216:AB227" si="101">IF(F149&gt;F112,"Error",F149)</f>
        <v>#N/A</v>
      </c>
      <c r="G216" s="4" t="e">
        <f t="shared" si="101"/>
        <v>#N/A</v>
      </c>
      <c r="H216" s="4" t="e">
        <f t="shared" si="101"/>
        <v>#N/A</v>
      </c>
      <c r="I216" s="4" t="e">
        <f t="shared" si="101"/>
        <v>#N/A</v>
      </c>
      <c r="J216" s="4" t="e">
        <f t="shared" si="101"/>
        <v>#N/A</v>
      </c>
      <c r="K216" s="4" t="e">
        <f t="shared" si="101"/>
        <v>#N/A</v>
      </c>
      <c r="L216" s="4" t="e">
        <f t="shared" si="101"/>
        <v>#N/A</v>
      </c>
      <c r="M216" s="4" t="e">
        <f t="shared" si="101"/>
        <v>#N/A</v>
      </c>
      <c r="N216" s="4" t="e">
        <f t="shared" si="101"/>
        <v>#N/A</v>
      </c>
      <c r="O216" s="4" t="e">
        <f t="shared" si="101"/>
        <v>#N/A</v>
      </c>
      <c r="P216" s="4" t="e">
        <f t="shared" si="101"/>
        <v>#N/A</v>
      </c>
      <c r="Q216" s="4" t="e">
        <f t="shared" si="101"/>
        <v>#N/A</v>
      </c>
      <c r="R216" s="4" t="e">
        <f t="shared" si="101"/>
        <v>#N/A</v>
      </c>
      <c r="S216" s="4" t="e">
        <f t="shared" si="101"/>
        <v>#N/A</v>
      </c>
      <c r="T216" s="4" t="e">
        <f t="shared" si="101"/>
        <v>#N/A</v>
      </c>
      <c r="U216" s="4" t="e">
        <f t="shared" si="101"/>
        <v>#N/A</v>
      </c>
      <c r="V216" s="4" t="e">
        <f t="shared" si="101"/>
        <v>#N/A</v>
      </c>
      <c r="W216" s="4" t="e">
        <f t="shared" si="101"/>
        <v>#N/A</v>
      </c>
      <c r="X216" s="4" t="e">
        <f t="shared" si="101"/>
        <v>#N/A</v>
      </c>
      <c r="Y216" s="4" t="e">
        <f t="shared" si="101"/>
        <v>#N/A</v>
      </c>
      <c r="Z216" s="4" t="e">
        <f t="shared" si="101"/>
        <v>#N/A</v>
      </c>
      <c r="AA216" s="4" t="e">
        <f t="shared" si="101"/>
        <v>#N/A</v>
      </c>
      <c r="AB216" s="4" t="e">
        <f t="shared" si="101"/>
        <v>#N/A</v>
      </c>
    </row>
    <row r="217" spans="1:29" x14ac:dyDescent="0.2">
      <c r="A217" s="46"/>
      <c r="B217" s="4">
        <f t="shared" ref="B217:B246" si="102">+B183</f>
        <v>2</v>
      </c>
      <c r="C217" s="4" t="e">
        <f t="shared" ref="C217:C246" si="103">+C183</f>
        <v>#N/A</v>
      </c>
      <c r="D217" s="4"/>
      <c r="E217" s="4" t="e">
        <f t="shared" si="100"/>
        <v>#N/A</v>
      </c>
      <c r="F217" s="4" t="e">
        <f t="shared" ref="F217:T217" si="104">IF(F150&gt;F113,"Error",F150)</f>
        <v>#N/A</v>
      </c>
      <c r="G217" s="4" t="e">
        <f t="shared" si="104"/>
        <v>#N/A</v>
      </c>
      <c r="H217" s="4" t="e">
        <f t="shared" si="104"/>
        <v>#N/A</v>
      </c>
      <c r="I217" s="4" t="e">
        <f t="shared" si="104"/>
        <v>#N/A</v>
      </c>
      <c r="J217" s="4" t="e">
        <f t="shared" si="104"/>
        <v>#N/A</v>
      </c>
      <c r="K217" s="4" t="e">
        <f t="shared" si="104"/>
        <v>#N/A</v>
      </c>
      <c r="L217" s="4" t="e">
        <f t="shared" si="104"/>
        <v>#N/A</v>
      </c>
      <c r="M217" s="4" t="e">
        <f t="shared" si="104"/>
        <v>#N/A</v>
      </c>
      <c r="N217" s="4" t="e">
        <f t="shared" si="104"/>
        <v>#N/A</v>
      </c>
      <c r="O217" s="4" t="e">
        <f t="shared" si="104"/>
        <v>#N/A</v>
      </c>
      <c r="P217" s="4" t="e">
        <f t="shared" si="104"/>
        <v>#N/A</v>
      </c>
      <c r="Q217" s="4" t="e">
        <f t="shared" si="104"/>
        <v>#N/A</v>
      </c>
      <c r="R217" s="4" t="e">
        <f t="shared" si="104"/>
        <v>#N/A</v>
      </c>
      <c r="S217" s="4" t="e">
        <f t="shared" si="104"/>
        <v>#N/A</v>
      </c>
      <c r="T217" s="4" t="e">
        <f t="shared" si="104"/>
        <v>#N/A</v>
      </c>
      <c r="U217" s="4" t="e">
        <f t="shared" si="101"/>
        <v>#N/A</v>
      </c>
      <c r="V217" s="4" t="e">
        <f t="shared" si="101"/>
        <v>#N/A</v>
      </c>
      <c r="W217" s="4" t="e">
        <f t="shared" si="101"/>
        <v>#N/A</v>
      </c>
      <c r="X217" s="4" t="e">
        <f t="shared" si="101"/>
        <v>#N/A</v>
      </c>
      <c r="Y217" s="4" t="e">
        <f t="shared" si="101"/>
        <v>#N/A</v>
      </c>
      <c r="Z217" s="4" t="e">
        <f t="shared" si="101"/>
        <v>#N/A</v>
      </c>
      <c r="AA217" s="4" t="e">
        <f t="shared" si="101"/>
        <v>#N/A</v>
      </c>
      <c r="AB217" s="4" t="e">
        <f t="shared" si="101"/>
        <v>#N/A</v>
      </c>
    </row>
    <row r="218" spans="1:29" x14ac:dyDescent="0.2">
      <c r="A218" s="46"/>
      <c r="B218" s="4">
        <f t="shared" si="102"/>
        <v>3</v>
      </c>
      <c r="C218" s="4" t="e">
        <f t="shared" si="103"/>
        <v>#N/A</v>
      </c>
      <c r="D218" s="4"/>
      <c r="E218" s="4" t="e">
        <f t="shared" si="100"/>
        <v>#N/A</v>
      </c>
      <c r="F218" s="4" t="e">
        <f t="shared" si="101"/>
        <v>#N/A</v>
      </c>
      <c r="G218" s="4" t="e">
        <f t="shared" si="101"/>
        <v>#N/A</v>
      </c>
      <c r="H218" s="4" t="e">
        <f t="shared" si="101"/>
        <v>#N/A</v>
      </c>
      <c r="I218" s="4" t="e">
        <f t="shared" si="101"/>
        <v>#N/A</v>
      </c>
      <c r="J218" s="4" t="e">
        <f t="shared" si="101"/>
        <v>#N/A</v>
      </c>
      <c r="K218" s="4" t="e">
        <f t="shared" si="101"/>
        <v>#N/A</v>
      </c>
      <c r="L218" s="4" t="e">
        <f t="shared" si="101"/>
        <v>#N/A</v>
      </c>
      <c r="M218" s="4" t="e">
        <f t="shared" si="101"/>
        <v>#N/A</v>
      </c>
      <c r="N218" s="4" t="e">
        <f t="shared" si="101"/>
        <v>#N/A</v>
      </c>
      <c r="O218" s="4" t="e">
        <f t="shared" si="101"/>
        <v>#N/A</v>
      </c>
      <c r="P218" s="4" t="e">
        <f t="shared" si="101"/>
        <v>#N/A</v>
      </c>
      <c r="Q218" s="4" t="e">
        <f t="shared" si="101"/>
        <v>#N/A</v>
      </c>
      <c r="R218" s="4" t="e">
        <f t="shared" si="101"/>
        <v>#N/A</v>
      </c>
      <c r="S218" s="4" t="e">
        <f t="shared" si="101"/>
        <v>#N/A</v>
      </c>
      <c r="T218" s="4" t="e">
        <f t="shared" si="101"/>
        <v>#N/A</v>
      </c>
      <c r="U218" s="4" t="e">
        <f t="shared" si="101"/>
        <v>#N/A</v>
      </c>
      <c r="V218" s="4" t="e">
        <f t="shared" si="101"/>
        <v>#N/A</v>
      </c>
      <c r="W218" s="4" t="e">
        <f t="shared" si="101"/>
        <v>#N/A</v>
      </c>
      <c r="X218" s="4" t="e">
        <f t="shared" si="101"/>
        <v>#N/A</v>
      </c>
      <c r="Y218" s="4" t="e">
        <f t="shared" si="101"/>
        <v>#N/A</v>
      </c>
      <c r="Z218" s="4" t="e">
        <f t="shared" si="101"/>
        <v>#N/A</v>
      </c>
      <c r="AA218" s="4" t="e">
        <f t="shared" si="101"/>
        <v>#N/A</v>
      </c>
      <c r="AB218" s="4" t="e">
        <f t="shared" si="101"/>
        <v>#N/A</v>
      </c>
    </row>
    <row r="219" spans="1:29" x14ac:dyDescent="0.2">
      <c r="A219" s="46"/>
      <c r="B219" s="4">
        <f t="shared" si="102"/>
        <v>4</v>
      </c>
      <c r="C219" s="4" t="e">
        <f t="shared" si="103"/>
        <v>#N/A</v>
      </c>
      <c r="D219" s="4"/>
      <c r="E219" s="4" t="e">
        <f t="shared" si="100"/>
        <v>#N/A</v>
      </c>
      <c r="F219" s="4" t="e">
        <f t="shared" si="101"/>
        <v>#N/A</v>
      </c>
      <c r="G219" s="4" t="e">
        <f t="shared" si="101"/>
        <v>#N/A</v>
      </c>
      <c r="H219" s="4" t="e">
        <f t="shared" si="101"/>
        <v>#N/A</v>
      </c>
      <c r="I219" s="4" t="e">
        <f t="shared" si="101"/>
        <v>#N/A</v>
      </c>
      <c r="J219" s="4" t="e">
        <f t="shared" si="101"/>
        <v>#N/A</v>
      </c>
      <c r="K219" s="4" t="e">
        <f t="shared" si="101"/>
        <v>#N/A</v>
      </c>
      <c r="L219" s="4" t="e">
        <f t="shared" si="101"/>
        <v>#N/A</v>
      </c>
      <c r="M219" s="4" t="e">
        <f t="shared" si="101"/>
        <v>#N/A</v>
      </c>
      <c r="N219" s="4" t="e">
        <f t="shared" si="101"/>
        <v>#N/A</v>
      </c>
      <c r="O219" s="4" t="e">
        <f t="shared" si="101"/>
        <v>#N/A</v>
      </c>
      <c r="P219" s="4" t="e">
        <f t="shared" si="101"/>
        <v>#N/A</v>
      </c>
      <c r="Q219" s="4" t="e">
        <f t="shared" si="101"/>
        <v>#N/A</v>
      </c>
      <c r="R219" s="4" t="e">
        <f t="shared" si="101"/>
        <v>#N/A</v>
      </c>
      <c r="S219" s="4" t="e">
        <f t="shared" si="101"/>
        <v>#N/A</v>
      </c>
      <c r="T219" s="4" t="e">
        <f t="shared" si="101"/>
        <v>#N/A</v>
      </c>
      <c r="U219" s="4" t="e">
        <f t="shared" si="101"/>
        <v>#N/A</v>
      </c>
      <c r="V219" s="4" t="e">
        <f t="shared" si="101"/>
        <v>#N/A</v>
      </c>
      <c r="W219" s="4" t="e">
        <f t="shared" si="101"/>
        <v>#N/A</v>
      </c>
      <c r="X219" s="4" t="e">
        <f t="shared" si="101"/>
        <v>#N/A</v>
      </c>
      <c r="Y219" s="4" t="e">
        <f t="shared" si="101"/>
        <v>#N/A</v>
      </c>
      <c r="Z219" s="4" t="e">
        <f t="shared" si="101"/>
        <v>#N/A</v>
      </c>
      <c r="AA219" s="4" t="e">
        <f t="shared" si="101"/>
        <v>#N/A</v>
      </c>
      <c r="AB219" s="4" t="e">
        <f t="shared" si="101"/>
        <v>#N/A</v>
      </c>
    </row>
    <row r="220" spans="1:29" x14ac:dyDescent="0.2">
      <c r="A220" s="46"/>
      <c r="B220" s="4">
        <f t="shared" si="102"/>
        <v>5</v>
      </c>
      <c r="C220" s="4" t="e">
        <f t="shared" si="103"/>
        <v>#N/A</v>
      </c>
      <c r="D220" s="4"/>
      <c r="E220" s="4" t="e">
        <f t="shared" si="100"/>
        <v>#N/A</v>
      </c>
      <c r="F220" s="4" t="e">
        <f t="shared" si="101"/>
        <v>#N/A</v>
      </c>
      <c r="G220" s="4" t="e">
        <f t="shared" si="101"/>
        <v>#N/A</v>
      </c>
      <c r="H220" s="4" t="e">
        <f t="shared" si="101"/>
        <v>#N/A</v>
      </c>
      <c r="I220" s="4" t="e">
        <f t="shared" si="101"/>
        <v>#N/A</v>
      </c>
      <c r="J220" s="4" t="e">
        <f t="shared" si="101"/>
        <v>#N/A</v>
      </c>
      <c r="K220" s="4" t="e">
        <f t="shared" si="101"/>
        <v>#N/A</v>
      </c>
      <c r="L220" s="4" t="e">
        <f t="shared" si="101"/>
        <v>#N/A</v>
      </c>
      <c r="M220" s="4" t="e">
        <f t="shared" si="101"/>
        <v>#N/A</v>
      </c>
      <c r="N220" s="4" t="e">
        <f t="shared" si="101"/>
        <v>#N/A</v>
      </c>
      <c r="O220" s="4" t="e">
        <f t="shared" si="101"/>
        <v>#N/A</v>
      </c>
      <c r="P220" s="4" t="e">
        <f t="shared" si="101"/>
        <v>#N/A</v>
      </c>
      <c r="Q220" s="4" t="e">
        <f t="shared" si="101"/>
        <v>#N/A</v>
      </c>
      <c r="R220" s="4" t="e">
        <f t="shared" si="101"/>
        <v>#N/A</v>
      </c>
      <c r="S220" s="4" t="e">
        <f t="shared" si="101"/>
        <v>#N/A</v>
      </c>
      <c r="T220" s="4" t="e">
        <f t="shared" si="101"/>
        <v>#N/A</v>
      </c>
      <c r="U220" s="4" t="e">
        <f t="shared" si="101"/>
        <v>#N/A</v>
      </c>
      <c r="V220" s="4" t="e">
        <f t="shared" si="101"/>
        <v>#N/A</v>
      </c>
      <c r="W220" s="4" t="e">
        <f t="shared" si="101"/>
        <v>#N/A</v>
      </c>
      <c r="X220" s="4" t="e">
        <f t="shared" si="101"/>
        <v>#N/A</v>
      </c>
      <c r="Y220" s="4" t="e">
        <f t="shared" si="101"/>
        <v>#N/A</v>
      </c>
      <c r="Z220" s="4" t="e">
        <f t="shared" si="101"/>
        <v>#N/A</v>
      </c>
      <c r="AA220" s="4" t="e">
        <f t="shared" si="101"/>
        <v>#N/A</v>
      </c>
      <c r="AB220" s="4" t="e">
        <f t="shared" si="101"/>
        <v>#N/A</v>
      </c>
    </row>
    <row r="221" spans="1:29" x14ac:dyDescent="0.2">
      <c r="A221" s="46"/>
      <c r="B221" s="4">
        <f t="shared" si="102"/>
        <v>6</v>
      </c>
      <c r="C221" s="4" t="e">
        <f t="shared" si="103"/>
        <v>#N/A</v>
      </c>
      <c r="D221" s="4"/>
      <c r="E221" s="4" t="e">
        <f t="shared" si="100"/>
        <v>#N/A</v>
      </c>
      <c r="F221" s="4" t="e">
        <f t="shared" si="101"/>
        <v>#N/A</v>
      </c>
      <c r="G221" s="4" t="e">
        <f t="shared" si="101"/>
        <v>#N/A</v>
      </c>
      <c r="H221" s="4" t="e">
        <f t="shared" si="101"/>
        <v>#N/A</v>
      </c>
      <c r="I221" s="4" t="e">
        <f t="shared" si="101"/>
        <v>#N/A</v>
      </c>
      <c r="J221" s="4" t="e">
        <f t="shared" si="101"/>
        <v>#N/A</v>
      </c>
      <c r="K221" s="4" t="e">
        <f t="shared" si="101"/>
        <v>#N/A</v>
      </c>
      <c r="L221" s="4" t="e">
        <f t="shared" si="101"/>
        <v>#N/A</v>
      </c>
      <c r="M221" s="4" t="e">
        <f t="shared" si="101"/>
        <v>#N/A</v>
      </c>
      <c r="N221" s="4" t="e">
        <f t="shared" si="101"/>
        <v>#N/A</v>
      </c>
      <c r="O221" s="4" t="e">
        <f t="shared" si="101"/>
        <v>#N/A</v>
      </c>
      <c r="P221" s="4" t="e">
        <f t="shared" si="101"/>
        <v>#N/A</v>
      </c>
      <c r="Q221" s="4" t="e">
        <f t="shared" si="101"/>
        <v>#N/A</v>
      </c>
      <c r="R221" s="4" t="e">
        <f t="shared" si="101"/>
        <v>#N/A</v>
      </c>
      <c r="S221" s="4" t="e">
        <f t="shared" si="101"/>
        <v>#N/A</v>
      </c>
      <c r="T221" s="4" t="e">
        <f t="shared" si="101"/>
        <v>#N/A</v>
      </c>
      <c r="U221" s="4" t="e">
        <f t="shared" si="101"/>
        <v>#N/A</v>
      </c>
      <c r="V221" s="4" t="e">
        <f t="shared" si="101"/>
        <v>#N/A</v>
      </c>
      <c r="W221" s="4" t="e">
        <f t="shared" si="101"/>
        <v>#N/A</v>
      </c>
      <c r="X221" s="4" t="e">
        <f t="shared" si="101"/>
        <v>#N/A</v>
      </c>
      <c r="Y221" s="4" t="e">
        <f t="shared" si="101"/>
        <v>#N/A</v>
      </c>
      <c r="Z221" s="4" t="e">
        <f t="shared" si="101"/>
        <v>#N/A</v>
      </c>
      <c r="AA221" s="4" t="e">
        <f t="shared" si="101"/>
        <v>#N/A</v>
      </c>
      <c r="AB221" s="4" t="e">
        <f t="shared" si="101"/>
        <v>#N/A</v>
      </c>
    </row>
    <row r="222" spans="1:29" x14ac:dyDescent="0.2">
      <c r="A222" s="46"/>
      <c r="B222" s="4">
        <f t="shared" si="102"/>
        <v>7</v>
      </c>
      <c r="C222" s="4" t="e">
        <f t="shared" si="103"/>
        <v>#N/A</v>
      </c>
      <c r="D222" s="4"/>
      <c r="E222" s="4" t="e">
        <f t="shared" si="100"/>
        <v>#N/A</v>
      </c>
      <c r="F222" s="4" t="e">
        <f t="shared" si="101"/>
        <v>#N/A</v>
      </c>
      <c r="G222" s="4" t="e">
        <f t="shared" si="101"/>
        <v>#N/A</v>
      </c>
      <c r="H222" s="4" t="e">
        <f t="shared" si="101"/>
        <v>#N/A</v>
      </c>
      <c r="I222" s="4" t="e">
        <f t="shared" si="101"/>
        <v>#N/A</v>
      </c>
      <c r="J222" s="4" t="e">
        <f t="shared" si="101"/>
        <v>#N/A</v>
      </c>
      <c r="K222" s="4" t="e">
        <f t="shared" si="101"/>
        <v>#N/A</v>
      </c>
      <c r="L222" s="4" t="e">
        <f t="shared" si="101"/>
        <v>#N/A</v>
      </c>
      <c r="M222" s="4" t="e">
        <f t="shared" si="101"/>
        <v>#N/A</v>
      </c>
      <c r="N222" s="4" t="e">
        <f t="shared" si="101"/>
        <v>#N/A</v>
      </c>
      <c r="O222" s="4" t="e">
        <f t="shared" si="101"/>
        <v>#N/A</v>
      </c>
      <c r="P222" s="4" t="e">
        <f t="shared" si="101"/>
        <v>#N/A</v>
      </c>
      <c r="Q222" s="4" t="e">
        <f t="shared" si="101"/>
        <v>#N/A</v>
      </c>
      <c r="R222" s="4" t="e">
        <f t="shared" si="101"/>
        <v>#N/A</v>
      </c>
      <c r="S222" s="4" t="e">
        <f t="shared" si="101"/>
        <v>#N/A</v>
      </c>
      <c r="T222" s="4" t="e">
        <f t="shared" si="101"/>
        <v>#N/A</v>
      </c>
      <c r="U222" s="4" t="e">
        <f t="shared" si="101"/>
        <v>#N/A</v>
      </c>
      <c r="V222" s="4" t="e">
        <f t="shared" si="101"/>
        <v>#N/A</v>
      </c>
      <c r="W222" s="4" t="e">
        <f t="shared" si="101"/>
        <v>#N/A</v>
      </c>
      <c r="X222" s="4" t="e">
        <f t="shared" si="101"/>
        <v>#N/A</v>
      </c>
      <c r="Y222" s="4" t="e">
        <f t="shared" si="101"/>
        <v>#N/A</v>
      </c>
      <c r="Z222" s="4" t="e">
        <f t="shared" si="101"/>
        <v>#N/A</v>
      </c>
      <c r="AA222" s="4" t="e">
        <f t="shared" si="101"/>
        <v>#N/A</v>
      </c>
      <c r="AB222" s="4" t="e">
        <f t="shared" si="101"/>
        <v>#N/A</v>
      </c>
    </row>
    <row r="223" spans="1:29" x14ac:dyDescent="0.2">
      <c r="A223" s="46"/>
      <c r="B223" s="4">
        <f t="shared" si="102"/>
        <v>8</v>
      </c>
      <c r="C223" s="4" t="e">
        <f t="shared" si="103"/>
        <v>#N/A</v>
      </c>
      <c r="D223" s="4"/>
      <c r="E223" s="4" t="e">
        <f t="shared" si="100"/>
        <v>#N/A</v>
      </c>
      <c r="F223" s="4" t="e">
        <f t="shared" si="101"/>
        <v>#N/A</v>
      </c>
      <c r="G223" s="4" t="e">
        <f t="shared" si="101"/>
        <v>#N/A</v>
      </c>
      <c r="H223" s="4" t="e">
        <f t="shared" si="101"/>
        <v>#N/A</v>
      </c>
      <c r="I223" s="4" t="e">
        <f t="shared" si="101"/>
        <v>#N/A</v>
      </c>
      <c r="J223" s="4" t="e">
        <f t="shared" si="101"/>
        <v>#N/A</v>
      </c>
      <c r="K223" s="4" t="e">
        <f t="shared" si="101"/>
        <v>#N/A</v>
      </c>
      <c r="L223" s="4" t="e">
        <f t="shared" si="101"/>
        <v>#N/A</v>
      </c>
      <c r="M223" s="4" t="e">
        <f t="shared" si="101"/>
        <v>#N/A</v>
      </c>
      <c r="N223" s="4" t="e">
        <f t="shared" si="101"/>
        <v>#N/A</v>
      </c>
      <c r="O223" s="4" t="e">
        <f t="shared" si="101"/>
        <v>#N/A</v>
      </c>
      <c r="P223" s="4" t="e">
        <f t="shared" si="101"/>
        <v>#N/A</v>
      </c>
      <c r="Q223" s="4" t="e">
        <f t="shared" si="101"/>
        <v>#N/A</v>
      </c>
      <c r="R223" s="4" t="e">
        <f t="shared" si="101"/>
        <v>#N/A</v>
      </c>
      <c r="S223" s="4" t="e">
        <f t="shared" si="101"/>
        <v>#N/A</v>
      </c>
      <c r="T223" s="4" t="e">
        <f t="shared" si="101"/>
        <v>#N/A</v>
      </c>
      <c r="U223" s="4" t="e">
        <f t="shared" si="101"/>
        <v>#N/A</v>
      </c>
      <c r="V223" s="4" t="e">
        <f t="shared" si="101"/>
        <v>#N/A</v>
      </c>
      <c r="W223" s="4" t="e">
        <f t="shared" si="101"/>
        <v>#N/A</v>
      </c>
      <c r="X223" s="4" t="e">
        <f t="shared" si="101"/>
        <v>#N/A</v>
      </c>
      <c r="Y223" s="4" t="e">
        <f t="shared" si="101"/>
        <v>#N/A</v>
      </c>
      <c r="Z223" s="4" t="e">
        <f t="shared" si="101"/>
        <v>#N/A</v>
      </c>
      <c r="AA223" s="4" t="e">
        <f t="shared" si="101"/>
        <v>#N/A</v>
      </c>
      <c r="AB223" s="4" t="e">
        <f t="shared" si="101"/>
        <v>#N/A</v>
      </c>
    </row>
    <row r="224" spans="1:29" x14ac:dyDescent="0.2">
      <c r="A224" s="46"/>
      <c r="B224" s="4">
        <f t="shared" si="102"/>
        <v>9</v>
      </c>
      <c r="C224" s="4" t="e">
        <f t="shared" si="103"/>
        <v>#N/A</v>
      </c>
      <c r="D224" s="4"/>
      <c r="E224" s="4" t="e">
        <f t="shared" si="100"/>
        <v>#N/A</v>
      </c>
      <c r="F224" s="4" t="e">
        <f t="shared" si="101"/>
        <v>#N/A</v>
      </c>
      <c r="G224" s="4" t="e">
        <f t="shared" si="101"/>
        <v>#N/A</v>
      </c>
      <c r="H224" s="4" t="e">
        <f t="shared" si="101"/>
        <v>#N/A</v>
      </c>
      <c r="I224" s="4" t="e">
        <f t="shared" si="101"/>
        <v>#N/A</v>
      </c>
      <c r="J224" s="4" t="e">
        <f t="shared" si="101"/>
        <v>#N/A</v>
      </c>
      <c r="K224" s="4" t="e">
        <f t="shared" si="101"/>
        <v>#N/A</v>
      </c>
      <c r="L224" s="4" t="e">
        <f t="shared" si="101"/>
        <v>#N/A</v>
      </c>
      <c r="M224" s="4" t="e">
        <f t="shared" si="101"/>
        <v>#N/A</v>
      </c>
      <c r="N224" s="4" t="e">
        <f t="shared" si="101"/>
        <v>#N/A</v>
      </c>
      <c r="O224" s="4" t="e">
        <f t="shared" si="101"/>
        <v>#N/A</v>
      </c>
      <c r="P224" s="4" t="e">
        <f t="shared" si="101"/>
        <v>#N/A</v>
      </c>
      <c r="Q224" s="4" t="e">
        <f t="shared" si="101"/>
        <v>#N/A</v>
      </c>
      <c r="R224" s="4" t="e">
        <f t="shared" si="101"/>
        <v>#N/A</v>
      </c>
      <c r="S224" s="4" t="e">
        <f t="shared" si="101"/>
        <v>#N/A</v>
      </c>
      <c r="T224" s="4" t="e">
        <f t="shared" si="101"/>
        <v>#N/A</v>
      </c>
      <c r="U224" s="4" t="e">
        <f t="shared" si="101"/>
        <v>#N/A</v>
      </c>
      <c r="V224" s="4" t="e">
        <f t="shared" si="101"/>
        <v>#N/A</v>
      </c>
      <c r="W224" s="4" t="e">
        <f t="shared" si="101"/>
        <v>#N/A</v>
      </c>
      <c r="X224" s="4" t="e">
        <f t="shared" si="101"/>
        <v>#N/A</v>
      </c>
      <c r="Y224" s="4" t="e">
        <f t="shared" si="101"/>
        <v>#N/A</v>
      </c>
      <c r="Z224" s="4" t="e">
        <f t="shared" si="101"/>
        <v>#N/A</v>
      </c>
      <c r="AA224" s="4" t="e">
        <f t="shared" si="101"/>
        <v>#N/A</v>
      </c>
      <c r="AB224" s="4" t="e">
        <f t="shared" si="101"/>
        <v>#N/A</v>
      </c>
    </row>
    <row r="225" spans="1:28" x14ac:dyDescent="0.2">
      <c r="A225" s="46"/>
      <c r="B225" s="4">
        <f t="shared" si="102"/>
        <v>10</v>
      </c>
      <c r="C225" s="4" t="e">
        <f t="shared" si="103"/>
        <v>#N/A</v>
      </c>
      <c r="D225" s="4"/>
      <c r="E225" s="4" t="e">
        <f t="shared" si="100"/>
        <v>#N/A</v>
      </c>
      <c r="F225" s="4" t="e">
        <f t="shared" si="101"/>
        <v>#N/A</v>
      </c>
      <c r="G225" s="4" t="e">
        <f t="shared" si="101"/>
        <v>#N/A</v>
      </c>
      <c r="H225" s="4" t="e">
        <f t="shared" si="101"/>
        <v>#N/A</v>
      </c>
      <c r="I225" s="4" t="e">
        <f t="shared" si="101"/>
        <v>#N/A</v>
      </c>
      <c r="J225" s="4" t="e">
        <f t="shared" si="101"/>
        <v>#N/A</v>
      </c>
      <c r="K225" s="4" t="e">
        <f t="shared" si="101"/>
        <v>#N/A</v>
      </c>
      <c r="L225" s="4" t="e">
        <f t="shared" si="101"/>
        <v>#N/A</v>
      </c>
      <c r="M225" s="4" t="e">
        <f t="shared" si="101"/>
        <v>#N/A</v>
      </c>
      <c r="N225" s="4" t="e">
        <f t="shared" si="101"/>
        <v>#N/A</v>
      </c>
      <c r="O225" s="4" t="e">
        <f t="shared" si="101"/>
        <v>#N/A</v>
      </c>
      <c r="P225" s="4" t="e">
        <f t="shared" si="101"/>
        <v>#N/A</v>
      </c>
      <c r="Q225" s="4" t="e">
        <f t="shared" si="101"/>
        <v>#N/A</v>
      </c>
      <c r="R225" s="4" t="e">
        <f t="shared" si="101"/>
        <v>#N/A</v>
      </c>
      <c r="S225" s="4" t="e">
        <f t="shared" si="101"/>
        <v>#N/A</v>
      </c>
      <c r="T225" s="4" t="e">
        <f t="shared" si="101"/>
        <v>#N/A</v>
      </c>
      <c r="U225" s="4" t="e">
        <f t="shared" si="101"/>
        <v>#N/A</v>
      </c>
      <c r="V225" s="4" t="e">
        <f t="shared" si="101"/>
        <v>#N/A</v>
      </c>
      <c r="W225" s="4" t="e">
        <f t="shared" si="101"/>
        <v>#N/A</v>
      </c>
      <c r="X225" s="4" t="e">
        <f t="shared" si="101"/>
        <v>#N/A</v>
      </c>
      <c r="Y225" s="4" t="e">
        <f t="shared" si="101"/>
        <v>#N/A</v>
      </c>
      <c r="Z225" s="4" t="e">
        <f t="shared" si="101"/>
        <v>#N/A</v>
      </c>
      <c r="AA225" s="4" t="e">
        <f t="shared" si="101"/>
        <v>#N/A</v>
      </c>
      <c r="AB225" s="4" t="e">
        <f t="shared" si="101"/>
        <v>#N/A</v>
      </c>
    </row>
    <row r="226" spans="1:28" x14ac:dyDescent="0.2">
      <c r="A226" s="46"/>
      <c r="B226" s="4">
        <f t="shared" si="102"/>
        <v>11</v>
      </c>
      <c r="C226" s="4" t="e">
        <f t="shared" si="103"/>
        <v>#N/A</v>
      </c>
      <c r="D226" s="4"/>
      <c r="E226" s="4" t="e">
        <f t="shared" si="100"/>
        <v>#N/A</v>
      </c>
      <c r="F226" s="4" t="e">
        <f t="shared" si="101"/>
        <v>#N/A</v>
      </c>
      <c r="G226" s="4" t="e">
        <f t="shared" si="101"/>
        <v>#N/A</v>
      </c>
      <c r="H226" s="4" t="e">
        <f t="shared" si="101"/>
        <v>#N/A</v>
      </c>
      <c r="I226" s="4" t="e">
        <f t="shared" si="101"/>
        <v>#N/A</v>
      </c>
      <c r="J226" s="4" t="e">
        <f t="shared" si="101"/>
        <v>#N/A</v>
      </c>
      <c r="K226" s="4" t="e">
        <f t="shared" si="101"/>
        <v>#N/A</v>
      </c>
      <c r="L226" s="4" t="e">
        <f t="shared" si="101"/>
        <v>#N/A</v>
      </c>
      <c r="M226" s="4" t="e">
        <f t="shared" si="101"/>
        <v>#N/A</v>
      </c>
      <c r="N226" s="4" t="e">
        <f t="shared" si="101"/>
        <v>#N/A</v>
      </c>
      <c r="O226" s="4" t="e">
        <f t="shared" si="101"/>
        <v>#N/A</v>
      </c>
      <c r="P226" s="4" t="e">
        <f t="shared" si="101"/>
        <v>#N/A</v>
      </c>
      <c r="Q226" s="4" t="e">
        <f t="shared" si="101"/>
        <v>#N/A</v>
      </c>
      <c r="R226" s="4" t="e">
        <f t="shared" si="101"/>
        <v>#N/A</v>
      </c>
      <c r="S226" s="4" t="e">
        <f t="shared" si="101"/>
        <v>#N/A</v>
      </c>
      <c r="T226" s="4" t="e">
        <f t="shared" si="101"/>
        <v>#N/A</v>
      </c>
      <c r="U226" s="4" t="e">
        <f t="shared" si="101"/>
        <v>#N/A</v>
      </c>
      <c r="V226" s="4" t="e">
        <f t="shared" si="101"/>
        <v>#N/A</v>
      </c>
      <c r="W226" s="4" t="e">
        <f t="shared" si="101"/>
        <v>#N/A</v>
      </c>
      <c r="X226" s="4" t="e">
        <f t="shared" si="101"/>
        <v>#N/A</v>
      </c>
      <c r="Y226" s="4" t="e">
        <f t="shared" si="101"/>
        <v>#N/A</v>
      </c>
      <c r="Z226" s="4" t="e">
        <f t="shared" si="101"/>
        <v>#N/A</v>
      </c>
      <c r="AA226" s="4" t="e">
        <f t="shared" si="101"/>
        <v>#N/A</v>
      </c>
      <c r="AB226" s="4" t="e">
        <f t="shared" si="101"/>
        <v>#N/A</v>
      </c>
    </row>
    <row r="227" spans="1:28" x14ac:dyDescent="0.2">
      <c r="A227" s="46"/>
      <c r="B227" s="4">
        <f t="shared" si="102"/>
        <v>12</v>
      </c>
      <c r="C227" s="4" t="e">
        <f t="shared" si="103"/>
        <v>#N/A</v>
      </c>
      <c r="D227" s="4"/>
      <c r="E227" s="4" t="e">
        <f t="shared" si="100"/>
        <v>#N/A</v>
      </c>
      <c r="F227" s="4" t="e">
        <f t="shared" si="101"/>
        <v>#N/A</v>
      </c>
      <c r="G227" s="4" t="e">
        <f t="shared" si="101"/>
        <v>#N/A</v>
      </c>
      <c r="H227" s="4" t="e">
        <f t="shared" si="101"/>
        <v>#N/A</v>
      </c>
      <c r="I227" s="4" t="e">
        <f t="shared" si="101"/>
        <v>#N/A</v>
      </c>
      <c r="J227" s="4" t="e">
        <f t="shared" si="101"/>
        <v>#N/A</v>
      </c>
      <c r="K227" s="4" t="e">
        <f t="shared" si="101"/>
        <v>#N/A</v>
      </c>
      <c r="L227" s="4" t="e">
        <f t="shared" si="101"/>
        <v>#N/A</v>
      </c>
      <c r="M227" s="4" t="e">
        <f t="shared" si="101"/>
        <v>#N/A</v>
      </c>
      <c r="N227" s="4" t="e">
        <f t="shared" si="101"/>
        <v>#N/A</v>
      </c>
      <c r="O227" s="4" t="e">
        <f t="shared" si="101"/>
        <v>#N/A</v>
      </c>
      <c r="P227" s="4" t="e">
        <f t="shared" si="101"/>
        <v>#N/A</v>
      </c>
      <c r="Q227" s="4" t="e">
        <f t="shared" si="101"/>
        <v>#N/A</v>
      </c>
      <c r="R227" s="4" t="e">
        <f t="shared" si="101"/>
        <v>#N/A</v>
      </c>
      <c r="S227" s="4" t="e">
        <f t="shared" si="101"/>
        <v>#N/A</v>
      </c>
      <c r="T227" s="4" t="e">
        <f t="shared" si="101"/>
        <v>#N/A</v>
      </c>
      <c r="U227" s="4" t="e">
        <f t="shared" si="101"/>
        <v>#N/A</v>
      </c>
      <c r="V227" s="4" t="e">
        <f t="shared" si="101"/>
        <v>#N/A</v>
      </c>
      <c r="W227" s="4" t="e">
        <f t="shared" ref="F227:AB236" si="105">IF(W160&gt;W123,"Error",W160)</f>
        <v>#N/A</v>
      </c>
      <c r="X227" s="4" t="e">
        <f t="shared" si="105"/>
        <v>#N/A</v>
      </c>
      <c r="Y227" s="4" t="e">
        <f t="shared" si="105"/>
        <v>#N/A</v>
      </c>
      <c r="Z227" s="4" t="e">
        <f t="shared" si="105"/>
        <v>#N/A</v>
      </c>
      <c r="AA227" s="4" t="e">
        <f t="shared" si="105"/>
        <v>#N/A</v>
      </c>
      <c r="AB227" s="4" t="e">
        <f t="shared" si="105"/>
        <v>#N/A</v>
      </c>
    </row>
    <row r="228" spans="1:28" x14ac:dyDescent="0.2">
      <c r="A228" s="46"/>
      <c r="B228" s="4">
        <f t="shared" si="102"/>
        <v>13</v>
      </c>
      <c r="C228" s="4" t="e">
        <f t="shared" si="103"/>
        <v>#N/A</v>
      </c>
      <c r="D228" s="4"/>
      <c r="E228" s="4" t="e">
        <f t="shared" si="100"/>
        <v>#N/A</v>
      </c>
      <c r="F228" s="4" t="e">
        <f t="shared" si="105"/>
        <v>#N/A</v>
      </c>
      <c r="G228" s="4" t="e">
        <f t="shared" si="105"/>
        <v>#N/A</v>
      </c>
      <c r="H228" s="4" t="e">
        <f t="shared" si="105"/>
        <v>#N/A</v>
      </c>
      <c r="I228" s="4" t="e">
        <f t="shared" si="105"/>
        <v>#N/A</v>
      </c>
      <c r="J228" s="4" t="e">
        <f t="shared" si="105"/>
        <v>#N/A</v>
      </c>
      <c r="K228" s="4" t="e">
        <f t="shared" si="105"/>
        <v>#N/A</v>
      </c>
      <c r="L228" s="4" t="e">
        <f t="shared" si="105"/>
        <v>#N/A</v>
      </c>
      <c r="M228" s="4" t="e">
        <f t="shared" si="105"/>
        <v>#N/A</v>
      </c>
      <c r="N228" s="4" t="e">
        <f t="shared" si="105"/>
        <v>#N/A</v>
      </c>
      <c r="O228" s="4" t="e">
        <f t="shared" si="105"/>
        <v>#N/A</v>
      </c>
      <c r="P228" s="4" t="e">
        <f t="shared" si="105"/>
        <v>#N/A</v>
      </c>
      <c r="Q228" s="4" t="e">
        <f t="shared" si="105"/>
        <v>#N/A</v>
      </c>
      <c r="R228" s="4" t="e">
        <f t="shared" si="105"/>
        <v>#N/A</v>
      </c>
      <c r="S228" s="4" t="e">
        <f t="shared" si="105"/>
        <v>#N/A</v>
      </c>
      <c r="T228" s="4" t="e">
        <f t="shared" si="105"/>
        <v>#N/A</v>
      </c>
      <c r="U228" s="4" t="e">
        <f t="shared" si="105"/>
        <v>#N/A</v>
      </c>
      <c r="V228" s="4" t="e">
        <f t="shared" si="105"/>
        <v>#N/A</v>
      </c>
      <c r="W228" s="4" t="e">
        <f t="shared" si="105"/>
        <v>#N/A</v>
      </c>
      <c r="X228" s="4" t="e">
        <f t="shared" si="105"/>
        <v>#N/A</v>
      </c>
      <c r="Y228" s="4" t="e">
        <f t="shared" si="105"/>
        <v>#N/A</v>
      </c>
      <c r="Z228" s="4" t="e">
        <f t="shared" si="105"/>
        <v>#N/A</v>
      </c>
      <c r="AA228" s="4" t="e">
        <f t="shared" si="105"/>
        <v>#N/A</v>
      </c>
      <c r="AB228" s="4" t="e">
        <f t="shared" si="105"/>
        <v>#N/A</v>
      </c>
    </row>
    <row r="229" spans="1:28" x14ac:dyDescent="0.2">
      <c r="A229" s="46"/>
      <c r="B229" s="4">
        <f t="shared" si="102"/>
        <v>14</v>
      </c>
      <c r="C229" s="4" t="e">
        <f t="shared" si="103"/>
        <v>#N/A</v>
      </c>
      <c r="D229" s="4"/>
      <c r="E229" s="4" t="e">
        <f t="shared" si="100"/>
        <v>#N/A</v>
      </c>
      <c r="F229" s="4" t="e">
        <f t="shared" si="105"/>
        <v>#N/A</v>
      </c>
      <c r="G229" s="4" t="e">
        <f t="shared" si="105"/>
        <v>#N/A</v>
      </c>
      <c r="H229" s="4" t="e">
        <f t="shared" si="105"/>
        <v>#N/A</v>
      </c>
      <c r="I229" s="4" t="e">
        <f t="shared" si="105"/>
        <v>#N/A</v>
      </c>
      <c r="J229" s="4" t="e">
        <f t="shared" si="105"/>
        <v>#N/A</v>
      </c>
      <c r="K229" s="4" t="e">
        <f t="shared" si="105"/>
        <v>#N/A</v>
      </c>
      <c r="L229" s="4" t="e">
        <f t="shared" si="105"/>
        <v>#N/A</v>
      </c>
      <c r="M229" s="4" t="e">
        <f t="shared" si="105"/>
        <v>#N/A</v>
      </c>
      <c r="N229" s="4" t="e">
        <f t="shared" si="105"/>
        <v>#N/A</v>
      </c>
      <c r="O229" s="4" t="e">
        <f t="shared" si="105"/>
        <v>#N/A</v>
      </c>
      <c r="P229" s="4" t="e">
        <f t="shared" si="105"/>
        <v>#N/A</v>
      </c>
      <c r="Q229" s="4" t="e">
        <f t="shared" si="105"/>
        <v>#N/A</v>
      </c>
      <c r="R229" s="4" t="e">
        <f t="shared" si="105"/>
        <v>#N/A</v>
      </c>
      <c r="S229" s="4" t="e">
        <f t="shared" si="105"/>
        <v>#N/A</v>
      </c>
      <c r="T229" s="4" t="e">
        <f t="shared" si="105"/>
        <v>#N/A</v>
      </c>
      <c r="U229" s="4" t="e">
        <f t="shared" si="105"/>
        <v>#N/A</v>
      </c>
      <c r="V229" s="4" t="e">
        <f t="shared" si="105"/>
        <v>#N/A</v>
      </c>
      <c r="W229" s="4" t="e">
        <f t="shared" si="105"/>
        <v>#N/A</v>
      </c>
      <c r="X229" s="4" t="e">
        <f t="shared" si="105"/>
        <v>#N/A</v>
      </c>
      <c r="Y229" s="4" t="e">
        <f t="shared" si="105"/>
        <v>#N/A</v>
      </c>
      <c r="Z229" s="4" t="e">
        <f t="shared" si="105"/>
        <v>#N/A</v>
      </c>
      <c r="AA229" s="4" t="e">
        <f t="shared" si="105"/>
        <v>#N/A</v>
      </c>
      <c r="AB229" s="4" t="e">
        <f t="shared" si="105"/>
        <v>#N/A</v>
      </c>
    </row>
    <row r="230" spans="1:28" x14ac:dyDescent="0.2">
      <c r="A230" s="46"/>
      <c r="B230" s="4">
        <f t="shared" si="102"/>
        <v>15</v>
      </c>
      <c r="C230" s="4" t="e">
        <f t="shared" si="103"/>
        <v>#N/A</v>
      </c>
      <c r="D230" s="4"/>
      <c r="E230" s="4" t="e">
        <f t="shared" si="100"/>
        <v>#N/A</v>
      </c>
      <c r="F230" s="4" t="e">
        <f t="shared" si="105"/>
        <v>#N/A</v>
      </c>
      <c r="G230" s="4" t="e">
        <f t="shared" si="105"/>
        <v>#N/A</v>
      </c>
      <c r="H230" s="4" t="e">
        <f t="shared" si="105"/>
        <v>#N/A</v>
      </c>
      <c r="I230" s="4" t="e">
        <f t="shared" si="105"/>
        <v>#N/A</v>
      </c>
      <c r="J230" s="4" t="e">
        <f t="shared" si="105"/>
        <v>#N/A</v>
      </c>
      <c r="K230" s="4" t="e">
        <f t="shared" si="105"/>
        <v>#N/A</v>
      </c>
      <c r="L230" s="4" t="e">
        <f t="shared" si="105"/>
        <v>#N/A</v>
      </c>
      <c r="M230" s="4" t="e">
        <f t="shared" si="105"/>
        <v>#N/A</v>
      </c>
      <c r="N230" s="4" t="e">
        <f t="shared" si="105"/>
        <v>#N/A</v>
      </c>
      <c r="O230" s="4" t="e">
        <f t="shared" si="105"/>
        <v>#N/A</v>
      </c>
      <c r="P230" s="4" t="e">
        <f t="shared" si="105"/>
        <v>#N/A</v>
      </c>
      <c r="Q230" s="4" t="e">
        <f t="shared" si="105"/>
        <v>#N/A</v>
      </c>
      <c r="R230" s="4" t="e">
        <f t="shared" si="105"/>
        <v>#N/A</v>
      </c>
      <c r="S230" s="4" t="e">
        <f t="shared" si="105"/>
        <v>#N/A</v>
      </c>
      <c r="T230" s="4" t="e">
        <f t="shared" si="105"/>
        <v>#N/A</v>
      </c>
      <c r="U230" s="4" t="e">
        <f t="shared" si="105"/>
        <v>#N/A</v>
      </c>
      <c r="V230" s="4" t="e">
        <f t="shared" si="105"/>
        <v>#N/A</v>
      </c>
      <c r="W230" s="4" t="e">
        <f t="shared" si="105"/>
        <v>#N/A</v>
      </c>
      <c r="X230" s="4" t="e">
        <f t="shared" si="105"/>
        <v>#N/A</v>
      </c>
      <c r="Y230" s="4" t="e">
        <f t="shared" si="105"/>
        <v>#N/A</v>
      </c>
      <c r="Z230" s="4" t="e">
        <f t="shared" si="105"/>
        <v>#N/A</v>
      </c>
      <c r="AA230" s="4" t="e">
        <f t="shared" si="105"/>
        <v>#N/A</v>
      </c>
      <c r="AB230" s="4" t="e">
        <f t="shared" si="105"/>
        <v>#N/A</v>
      </c>
    </row>
    <row r="231" spans="1:28" x14ac:dyDescent="0.2">
      <c r="A231" s="46"/>
      <c r="B231" s="4">
        <f t="shared" si="102"/>
        <v>16</v>
      </c>
      <c r="C231" s="4" t="e">
        <f t="shared" si="103"/>
        <v>#N/A</v>
      </c>
      <c r="D231" s="4"/>
      <c r="E231" s="4" t="e">
        <f t="shared" si="100"/>
        <v>#N/A</v>
      </c>
      <c r="F231" s="4" t="e">
        <f t="shared" si="105"/>
        <v>#N/A</v>
      </c>
      <c r="G231" s="4" t="e">
        <f t="shared" si="105"/>
        <v>#N/A</v>
      </c>
      <c r="H231" s="4" t="e">
        <f t="shared" si="105"/>
        <v>#N/A</v>
      </c>
      <c r="I231" s="4" t="e">
        <f t="shared" si="105"/>
        <v>#N/A</v>
      </c>
      <c r="J231" s="4" t="e">
        <f t="shared" si="105"/>
        <v>#N/A</v>
      </c>
      <c r="K231" s="4" t="e">
        <f t="shared" si="105"/>
        <v>#N/A</v>
      </c>
      <c r="L231" s="4" t="e">
        <f t="shared" si="105"/>
        <v>#N/A</v>
      </c>
      <c r="M231" s="4" t="e">
        <f t="shared" si="105"/>
        <v>#N/A</v>
      </c>
      <c r="N231" s="4" t="e">
        <f t="shared" si="105"/>
        <v>#N/A</v>
      </c>
      <c r="O231" s="4" t="e">
        <f t="shared" si="105"/>
        <v>#N/A</v>
      </c>
      <c r="P231" s="4" t="e">
        <f t="shared" si="105"/>
        <v>#N/A</v>
      </c>
      <c r="Q231" s="4" t="e">
        <f t="shared" si="105"/>
        <v>#N/A</v>
      </c>
      <c r="R231" s="4" t="e">
        <f t="shared" si="105"/>
        <v>#N/A</v>
      </c>
      <c r="S231" s="4" t="e">
        <f t="shared" si="105"/>
        <v>#N/A</v>
      </c>
      <c r="T231" s="4" t="e">
        <f t="shared" si="105"/>
        <v>#N/A</v>
      </c>
      <c r="U231" s="4" t="e">
        <f t="shared" si="105"/>
        <v>#N/A</v>
      </c>
      <c r="V231" s="4" t="e">
        <f t="shared" si="105"/>
        <v>#N/A</v>
      </c>
      <c r="W231" s="4" t="e">
        <f t="shared" si="105"/>
        <v>#N/A</v>
      </c>
      <c r="X231" s="4" t="e">
        <f t="shared" si="105"/>
        <v>#N/A</v>
      </c>
      <c r="Y231" s="4" t="e">
        <f t="shared" si="105"/>
        <v>#N/A</v>
      </c>
      <c r="Z231" s="4" t="e">
        <f t="shared" si="105"/>
        <v>#N/A</v>
      </c>
      <c r="AA231" s="4" t="e">
        <f t="shared" si="105"/>
        <v>#N/A</v>
      </c>
      <c r="AB231" s="4" t="e">
        <f t="shared" si="105"/>
        <v>#N/A</v>
      </c>
    </row>
    <row r="232" spans="1:28" x14ac:dyDescent="0.2">
      <c r="A232" s="46"/>
      <c r="B232" s="4">
        <f t="shared" si="102"/>
        <v>17</v>
      </c>
      <c r="C232" s="4" t="e">
        <f t="shared" si="103"/>
        <v>#N/A</v>
      </c>
      <c r="D232" s="4"/>
      <c r="E232" s="4" t="e">
        <f t="shared" si="100"/>
        <v>#N/A</v>
      </c>
      <c r="F232" s="4" t="e">
        <f t="shared" si="105"/>
        <v>#N/A</v>
      </c>
      <c r="G232" s="4" t="e">
        <f t="shared" si="105"/>
        <v>#N/A</v>
      </c>
      <c r="H232" s="4" t="e">
        <f t="shared" si="105"/>
        <v>#N/A</v>
      </c>
      <c r="I232" s="4" t="e">
        <f t="shared" si="105"/>
        <v>#N/A</v>
      </c>
      <c r="J232" s="4" t="e">
        <f t="shared" si="105"/>
        <v>#N/A</v>
      </c>
      <c r="K232" s="4" t="e">
        <f t="shared" si="105"/>
        <v>#N/A</v>
      </c>
      <c r="L232" s="4" t="e">
        <f t="shared" si="105"/>
        <v>#N/A</v>
      </c>
      <c r="M232" s="4" t="e">
        <f t="shared" si="105"/>
        <v>#N/A</v>
      </c>
      <c r="N232" s="4" t="e">
        <f t="shared" si="105"/>
        <v>#N/A</v>
      </c>
      <c r="O232" s="4" t="e">
        <f t="shared" si="105"/>
        <v>#N/A</v>
      </c>
      <c r="P232" s="4" t="e">
        <f t="shared" si="105"/>
        <v>#N/A</v>
      </c>
      <c r="Q232" s="4" t="e">
        <f t="shared" si="105"/>
        <v>#N/A</v>
      </c>
      <c r="R232" s="4" t="e">
        <f t="shared" si="105"/>
        <v>#N/A</v>
      </c>
      <c r="S232" s="4" t="e">
        <f t="shared" si="105"/>
        <v>#N/A</v>
      </c>
      <c r="T232" s="4" t="e">
        <f t="shared" si="105"/>
        <v>#N/A</v>
      </c>
      <c r="U232" s="4" t="e">
        <f t="shared" si="105"/>
        <v>#N/A</v>
      </c>
      <c r="V232" s="4" t="e">
        <f t="shared" si="105"/>
        <v>#N/A</v>
      </c>
      <c r="W232" s="4" t="e">
        <f t="shared" si="105"/>
        <v>#N/A</v>
      </c>
      <c r="X232" s="4" t="e">
        <f t="shared" si="105"/>
        <v>#N/A</v>
      </c>
      <c r="Y232" s="4" t="e">
        <f t="shared" si="105"/>
        <v>#N/A</v>
      </c>
      <c r="Z232" s="4" t="e">
        <f t="shared" si="105"/>
        <v>#N/A</v>
      </c>
      <c r="AA232" s="4" t="e">
        <f t="shared" si="105"/>
        <v>#N/A</v>
      </c>
      <c r="AB232" s="4" t="e">
        <f t="shared" si="105"/>
        <v>#N/A</v>
      </c>
    </row>
    <row r="233" spans="1:28" x14ac:dyDescent="0.2">
      <c r="A233" s="46"/>
      <c r="B233" s="4">
        <f t="shared" si="102"/>
        <v>18</v>
      </c>
      <c r="C233" s="4" t="e">
        <f t="shared" si="103"/>
        <v>#N/A</v>
      </c>
      <c r="D233" s="4"/>
      <c r="E233" s="4" t="e">
        <f t="shared" si="100"/>
        <v>#N/A</v>
      </c>
      <c r="F233" s="4" t="e">
        <f t="shared" si="105"/>
        <v>#N/A</v>
      </c>
      <c r="G233" s="4" t="e">
        <f t="shared" si="105"/>
        <v>#N/A</v>
      </c>
      <c r="H233" s="4" t="e">
        <f t="shared" si="105"/>
        <v>#N/A</v>
      </c>
      <c r="I233" s="4" t="e">
        <f t="shared" si="105"/>
        <v>#N/A</v>
      </c>
      <c r="J233" s="4" t="e">
        <f t="shared" si="105"/>
        <v>#N/A</v>
      </c>
      <c r="K233" s="4" t="e">
        <f t="shared" si="105"/>
        <v>#N/A</v>
      </c>
      <c r="L233" s="4" t="e">
        <f t="shared" si="105"/>
        <v>#N/A</v>
      </c>
      <c r="M233" s="4" t="e">
        <f t="shared" si="105"/>
        <v>#N/A</v>
      </c>
      <c r="N233" s="4" t="e">
        <f t="shared" si="105"/>
        <v>#N/A</v>
      </c>
      <c r="O233" s="4" t="e">
        <f t="shared" si="105"/>
        <v>#N/A</v>
      </c>
      <c r="P233" s="4" t="e">
        <f t="shared" si="105"/>
        <v>#N/A</v>
      </c>
      <c r="Q233" s="4" t="e">
        <f t="shared" si="105"/>
        <v>#N/A</v>
      </c>
      <c r="R233" s="4" t="e">
        <f t="shared" si="105"/>
        <v>#N/A</v>
      </c>
      <c r="S233" s="4" t="e">
        <f t="shared" si="105"/>
        <v>#N/A</v>
      </c>
      <c r="T233" s="4" t="e">
        <f t="shared" si="105"/>
        <v>#N/A</v>
      </c>
      <c r="U233" s="4" t="e">
        <f t="shared" si="105"/>
        <v>#N/A</v>
      </c>
      <c r="V233" s="4" t="e">
        <f t="shared" si="105"/>
        <v>#N/A</v>
      </c>
      <c r="W233" s="4" t="e">
        <f t="shared" si="105"/>
        <v>#N/A</v>
      </c>
      <c r="X233" s="4" t="e">
        <f t="shared" si="105"/>
        <v>#N/A</v>
      </c>
      <c r="Y233" s="4" t="e">
        <f t="shared" si="105"/>
        <v>#N/A</v>
      </c>
      <c r="Z233" s="4" t="e">
        <f t="shared" si="105"/>
        <v>#N/A</v>
      </c>
      <c r="AA233" s="4" t="e">
        <f t="shared" si="105"/>
        <v>#N/A</v>
      </c>
      <c r="AB233" s="4" t="e">
        <f t="shared" si="105"/>
        <v>#N/A</v>
      </c>
    </row>
    <row r="234" spans="1:28" x14ac:dyDescent="0.2">
      <c r="A234" s="46"/>
      <c r="B234" s="4">
        <f t="shared" si="102"/>
        <v>19</v>
      </c>
      <c r="C234" s="4" t="e">
        <f t="shared" si="103"/>
        <v>#N/A</v>
      </c>
      <c r="D234" s="4"/>
      <c r="E234" s="4" t="e">
        <f t="shared" si="100"/>
        <v>#N/A</v>
      </c>
      <c r="F234" s="4" t="e">
        <f t="shared" si="105"/>
        <v>#N/A</v>
      </c>
      <c r="G234" s="4" t="e">
        <f t="shared" si="105"/>
        <v>#N/A</v>
      </c>
      <c r="H234" s="4" t="e">
        <f t="shared" si="105"/>
        <v>#N/A</v>
      </c>
      <c r="I234" s="4" t="e">
        <f t="shared" si="105"/>
        <v>#N/A</v>
      </c>
      <c r="J234" s="4" t="e">
        <f t="shared" si="105"/>
        <v>#N/A</v>
      </c>
      <c r="K234" s="4" t="e">
        <f t="shared" si="105"/>
        <v>#N/A</v>
      </c>
      <c r="L234" s="4" t="e">
        <f t="shared" si="105"/>
        <v>#N/A</v>
      </c>
      <c r="M234" s="4" t="e">
        <f t="shared" si="105"/>
        <v>#N/A</v>
      </c>
      <c r="N234" s="4" t="e">
        <f t="shared" si="105"/>
        <v>#N/A</v>
      </c>
      <c r="O234" s="4" t="e">
        <f t="shared" si="105"/>
        <v>#N/A</v>
      </c>
      <c r="P234" s="4" t="e">
        <f t="shared" si="105"/>
        <v>#N/A</v>
      </c>
      <c r="Q234" s="4" t="e">
        <f t="shared" si="105"/>
        <v>#N/A</v>
      </c>
      <c r="R234" s="4" t="e">
        <f t="shared" si="105"/>
        <v>#N/A</v>
      </c>
      <c r="S234" s="4" t="e">
        <f t="shared" si="105"/>
        <v>#N/A</v>
      </c>
      <c r="T234" s="4" t="e">
        <f t="shared" si="105"/>
        <v>#N/A</v>
      </c>
      <c r="U234" s="4" t="e">
        <f t="shared" si="105"/>
        <v>#N/A</v>
      </c>
      <c r="V234" s="4" t="e">
        <f t="shared" si="105"/>
        <v>#N/A</v>
      </c>
      <c r="W234" s="4" t="e">
        <f t="shared" si="105"/>
        <v>#N/A</v>
      </c>
      <c r="X234" s="4" t="e">
        <f t="shared" si="105"/>
        <v>#N/A</v>
      </c>
      <c r="Y234" s="4" t="e">
        <f t="shared" si="105"/>
        <v>#N/A</v>
      </c>
      <c r="Z234" s="4" t="e">
        <f t="shared" si="105"/>
        <v>#N/A</v>
      </c>
      <c r="AA234" s="4" t="e">
        <f t="shared" si="105"/>
        <v>#N/A</v>
      </c>
      <c r="AB234" s="4" t="e">
        <f t="shared" si="105"/>
        <v>#N/A</v>
      </c>
    </row>
    <row r="235" spans="1:28" x14ac:dyDescent="0.2">
      <c r="A235" s="46"/>
      <c r="B235" s="4">
        <f t="shared" si="102"/>
        <v>20</v>
      </c>
      <c r="C235" s="4" t="e">
        <f t="shared" si="103"/>
        <v>#N/A</v>
      </c>
      <c r="D235" s="4"/>
      <c r="E235" s="4" t="e">
        <f t="shared" si="100"/>
        <v>#N/A</v>
      </c>
      <c r="F235" s="4" t="e">
        <f t="shared" si="105"/>
        <v>#N/A</v>
      </c>
      <c r="G235" s="4" t="e">
        <f t="shared" si="105"/>
        <v>#N/A</v>
      </c>
      <c r="H235" s="4" t="e">
        <f t="shared" si="105"/>
        <v>#N/A</v>
      </c>
      <c r="I235" s="4" t="e">
        <f t="shared" si="105"/>
        <v>#N/A</v>
      </c>
      <c r="J235" s="4" t="e">
        <f t="shared" si="105"/>
        <v>#N/A</v>
      </c>
      <c r="K235" s="4" t="e">
        <f t="shared" si="105"/>
        <v>#N/A</v>
      </c>
      <c r="L235" s="4" t="e">
        <f t="shared" si="105"/>
        <v>#N/A</v>
      </c>
      <c r="M235" s="4" t="e">
        <f t="shared" si="105"/>
        <v>#N/A</v>
      </c>
      <c r="N235" s="4" t="e">
        <f t="shared" si="105"/>
        <v>#N/A</v>
      </c>
      <c r="O235" s="4" t="e">
        <f t="shared" si="105"/>
        <v>#N/A</v>
      </c>
      <c r="P235" s="4" t="e">
        <f t="shared" si="105"/>
        <v>#N/A</v>
      </c>
      <c r="Q235" s="4" t="e">
        <f t="shared" si="105"/>
        <v>#N/A</v>
      </c>
      <c r="R235" s="4" t="e">
        <f t="shared" si="105"/>
        <v>#N/A</v>
      </c>
      <c r="S235" s="4" t="e">
        <f t="shared" si="105"/>
        <v>#N/A</v>
      </c>
      <c r="T235" s="4" t="e">
        <f t="shared" si="105"/>
        <v>#N/A</v>
      </c>
      <c r="U235" s="4" t="e">
        <f t="shared" si="105"/>
        <v>#N/A</v>
      </c>
      <c r="V235" s="4" t="e">
        <f t="shared" si="105"/>
        <v>#N/A</v>
      </c>
      <c r="W235" s="4" t="e">
        <f t="shared" si="105"/>
        <v>#N/A</v>
      </c>
      <c r="X235" s="4" t="e">
        <f t="shared" si="105"/>
        <v>#N/A</v>
      </c>
      <c r="Y235" s="4" t="e">
        <f t="shared" si="105"/>
        <v>#N/A</v>
      </c>
      <c r="Z235" s="4" t="e">
        <f t="shared" si="105"/>
        <v>#N/A</v>
      </c>
      <c r="AA235" s="4" t="e">
        <f t="shared" si="105"/>
        <v>#N/A</v>
      </c>
      <c r="AB235" s="4" t="e">
        <f t="shared" si="105"/>
        <v>#N/A</v>
      </c>
    </row>
    <row r="236" spans="1:28" x14ac:dyDescent="0.2">
      <c r="A236" s="46"/>
      <c r="B236" s="4">
        <f t="shared" si="102"/>
        <v>21</v>
      </c>
      <c r="C236" s="4" t="e">
        <f t="shared" si="103"/>
        <v>#N/A</v>
      </c>
      <c r="D236" s="4"/>
      <c r="E236" s="4" t="e">
        <f t="shared" si="100"/>
        <v>#N/A</v>
      </c>
      <c r="F236" s="4" t="e">
        <f t="shared" si="105"/>
        <v>#N/A</v>
      </c>
      <c r="G236" s="4" t="e">
        <f t="shared" si="105"/>
        <v>#N/A</v>
      </c>
      <c r="H236" s="4" t="e">
        <f t="shared" si="105"/>
        <v>#N/A</v>
      </c>
      <c r="I236" s="4" t="e">
        <f t="shared" si="105"/>
        <v>#N/A</v>
      </c>
      <c r="J236" s="4" t="e">
        <f t="shared" si="105"/>
        <v>#N/A</v>
      </c>
      <c r="K236" s="4" t="e">
        <f t="shared" si="105"/>
        <v>#N/A</v>
      </c>
      <c r="L236" s="4" t="e">
        <f t="shared" si="105"/>
        <v>#N/A</v>
      </c>
      <c r="M236" s="4" t="e">
        <f t="shared" si="105"/>
        <v>#N/A</v>
      </c>
      <c r="N236" s="4" t="e">
        <f t="shared" si="105"/>
        <v>#N/A</v>
      </c>
      <c r="O236" s="4" t="e">
        <f t="shared" si="105"/>
        <v>#N/A</v>
      </c>
      <c r="P236" s="4" t="e">
        <f t="shared" si="105"/>
        <v>#N/A</v>
      </c>
      <c r="Q236" s="4" t="e">
        <f t="shared" si="105"/>
        <v>#N/A</v>
      </c>
      <c r="R236" s="4" t="e">
        <f t="shared" si="105"/>
        <v>#N/A</v>
      </c>
      <c r="S236" s="4" t="e">
        <f t="shared" si="105"/>
        <v>#N/A</v>
      </c>
      <c r="T236" s="4" t="e">
        <f t="shared" si="105"/>
        <v>#N/A</v>
      </c>
      <c r="U236" s="4" t="e">
        <f t="shared" si="105"/>
        <v>#N/A</v>
      </c>
      <c r="V236" s="4" t="e">
        <f t="shared" si="105"/>
        <v>#N/A</v>
      </c>
      <c r="W236" s="4" t="e">
        <f t="shared" si="105"/>
        <v>#N/A</v>
      </c>
      <c r="X236" s="4" t="e">
        <f t="shared" si="105"/>
        <v>#N/A</v>
      </c>
      <c r="Y236" s="4" t="e">
        <f t="shared" si="105"/>
        <v>#N/A</v>
      </c>
      <c r="Z236" s="4" t="e">
        <f t="shared" si="105"/>
        <v>#N/A</v>
      </c>
      <c r="AA236" s="4" t="e">
        <f t="shared" si="105"/>
        <v>#N/A</v>
      </c>
      <c r="AB236" s="4" t="e">
        <f t="shared" si="105"/>
        <v>#N/A</v>
      </c>
    </row>
    <row r="237" spans="1:28" x14ac:dyDescent="0.2">
      <c r="A237" s="47"/>
      <c r="B237" s="4">
        <f t="shared" si="102"/>
        <v>22</v>
      </c>
      <c r="C237" s="4" t="e">
        <f t="shared" si="103"/>
        <v>#N/A</v>
      </c>
      <c r="D237" s="4"/>
      <c r="E237" s="4" t="e">
        <f t="shared" si="100"/>
        <v>#N/A</v>
      </c>
      <c r="F237" s="4" t="e">
        <f t="shared" ref="F237:AB237" si="106">IF(F170&gt;F133,"Error",F170)</f>
        <v>#N/A</v>
      </c>
      <c r="G237" s="4" t="e">
        <f t="shared" si="106"/>
        <v>#N/A</v>
      </c>
      <c r="H237" s="4" t="e">
        <f t="shared" si="106"/>
        <v>#N/A</v>
      </c>
      <c r="I237" s="4" t="e">
        <f t="shared" si="106"/>
        <v>#N/A</v>
      </c>
      <c r="J237" s="4" t="e">
        <f t="shared" si="106"/>
        <v>#N/A</v>
      </c>
      <c r="K237" s="4" t="e">
        <f t="shared" si="106"/>
        <v>#N/A</v>
      </c>
      <c r="L237" s="4" t="e">
        <f t="shared" si="106"/>
        <v>#N/A</v>
      </c>
      <c r="M237" s="4" t="e">
        <f t="shared" si="106"/>
        <v>#N/A</v>
      </c>
      <c r="N237" s="4" t="e">
        <f t="shared" si="106"/>
        <v>#N/A</v>
      </c>
      <c r="O237" s="4" t="e">
        <f t="shared" si="106"/>
        <v>#N/A</v>
      </c>
      <c r="P237" s="4" t="e">
        <f t="shared" si="106"/>
        <v>#N/A</v>
      </c>
      <c r="Q237" s="4" t="e">
        <f t="shared" si="106"/>
        <v>#N/A</v>
      </c>
      <c r="R237" s="4" t="e">
        <f t="shared" si="106"/>
        <v>#N/A</v>
      </c>
      <c r="S237" s="4" t="e">
        <f t="shared" si="106"/>
        <v>#N/A</v>
      </c>
      <c r="T237" s="4" t="e">
        <f t="shared" si="106"/>
        <v>#N/A</v>
      </c>
      <c r="U237" s="4" t="e">
        <f t="shared" si="106"/>
        <v>#N/A</v>
      </c>
      <c r="V237" s="4" t="e">
        <f t="shared" si="106"/>
        <v>#N/A</v>
      </c>
      <c r="W237" s="4" t="e">
        <f t="shared" si="106"/>
        <v>#N/A</v>
      </c>
      <c r="X237" s="4" t="e">
        <f t="shared" si="106"/>
        <v>#N/A</v>
      </c>
      <c r="Y237" s="4" t="e">
        <f t="shared" si="106"/>
        <v>#N/A</v>
      </c>
      <c r="Z237" s="4" t="e">
        <f t="shared" si="106"/>
        <v>#N/A</v>
      </c>
      <c r="AA237" s="4" t="e">
        <f t="shared" si="106"/>
        <v>#N/A</v>
      </c>
      <c r="AB237" s="4" t="e">
        <f t="shared" si="106"/>
        <v>#N/A</v>
      </c>
    </row>
    <row r="238" spans="1:28" x14ac:dyDescent="0.2">
      <c r="A238" s="47"/>
      <c r="B238" s="4">
        <f t="shared" si="102"/>
        <v>23</v>
      </c>
      <c r="C238" s="4" t="e">
        <f t="shared" si="103"/>
        <v>#N/A</v>
      </c>
      <c r="D238" s="4"/>
      <c r="E238" s="4" t="e">
        <f t="shared" ref="E238:AB238" si="107">IF(E171&gt;E134,"Error",E171)</f>
        <v>#N/A</v>
      </c>
      <c r="F238" s="4" t="e">
        <f t="shared" si="107"/>
        <v>#N/A</v>
      </c>
      <c r="G238" s="4" t="e">
        <f t="shared" si="107"/>
        <v>#N/A</v>
      </c>
      <c r="H238" s="4" t="e">
        <f t="shared" si="107"/>
        <v>#N/A</v>
      </c>
      <c r="I238" s="4" t="e">
        <f t="shared" si="107"/>
        <v>#N/A</v>
      </c>
      <c r="J238" s="4" t="e">
        <f t="shared" si="107"/>
        <v>#N/A</v>
      </c>
      <c r="K238" s="4" t="e">
        <f t="shared" si="107"/>
        <v>#N/A</v>
      </c>
      <c r="L238" s="4" t="e">
        <f t="shared" si="107"/>
        <v>#N/A</v>
      </c>
      <c r="M238" s="4" t="e">
        <f t="shared" si="107"/>
        <v>#N/A</v>
      </c>
      <c r="N238" s="4" t="e">
        <f t="shared" si="107"/>
        <v>#N/A</v>
      </c>
      <c r="O238" s="4" t="e">
        <f t="shared" si="107"/>
        <v>#N/A</v>
      </c>
      <c r="P238" s="4" t="e">
        <f t="shared" si="107"/>
        <v>#N/A</v>
      </c>
      <c r="Q238" s="4" t="e">
        <f t="shared" si="107"/>
        <v>#N/A</v>
      </c>
      <c r="R238" s="4" t="e">
        <f t="shared" si="107"/>
        <v>#N/A</v>
      </c>
      <c r="S238" s="4" t="e">
        <f t="shared" si="107"/>
        <v>#N/A</v>
      </c>
      <c r="T238" s="4" t="e">
        <f t="shared" si="107"/>
        <v>#N/A</v>
      </c>
      <c r="U238" s="4" t="e">
        <f t="shared" si="107"/>
        <v>#N/A</v>
      </c>
      <c r="V238" s="4" t="e">
        <f t="shared" si="107"/>
        <v>#N/A</v>
      </c>
      <c r="W238" s="4" t="e">
        <f t="shared" si="107"/>
        <v>#N/A</v>
      </c>
      <c r="X238" s="4" t="e">
        <f t="shared" si="107"/>
        <v>#N/A</v>
      </c>
      <c r="Y238" s="4" t="e">
        <f t="shared" si="107"/>
        <v>#N/A</v>
      </c>
      <c r="Z238" s="4" t="e">
        <f t="shared" si="107"/>
        <v>#N/A</v>
      </c>
      <c r="AA238" s="4" t="e">
        <f t="shared" si="107"/>
        <v>#N/A</v>
      </c>
      <c r="AB238" s="4" t="e">
        <f t="shared" si="107"/>
        <v>#N/A</v>
      </c>
    </row>
    <row r="239" spans="1:28" x14ac:dyDescent="0.2">
      <c r="A239" s="47"/>
      <c r="B239" s="4">
        <f t="shared" si="102"/>
        <v>24</v>
      </c>
      <c r="C239" s="4" t="e">
        <f t="shared" si="103"/>
        <v>#N/A</v>
      </c>
      <c r="D239" s="4"/>
      <c r="E239" s="4" t="e">
        <f t="shared" ref="E239:AB239" si="108">IF(E172&gt;E135,"Error",E172)</f>
        <v>#N/A</v>
      </c>
      <c r="F239" s="4" t="e">
        <f t="shared" si="108"/>
        <v>#N/A</v>
      </c>
      <c r="G239" s="4" t="e">
        <f t="shared" si="108"/>
        <v>#N/A</v>
      </c>
      <c r="H239" s="4" t="e">
        <f t="shared" si="108"/>
        <v>#N/A</v>
      </c>
      <c r="I239" s="4" t="e">
        <f t="shared" si="108"/>
        <v>#N/A</v>
      </c>
      <c r="J239" s="4" t="e">
        <f t="shared" si="108"/>
        <v>#N/A</v>
      </c>
      <c r="K239" s="4" t="e">
        <f t="shared" si="108"/>
        <v>#N/A</v>
      </c>
      <c r="L239" s="4" t="e">
        <f t="shared" si="108"/>
        <v>#N/A</v>
      </c>
      <c r="M239" s="4" t="e">
        <f t="shared" si="108"/>
        <v>#N/A</v>
      </c>
      <c r="N239" s="4" t="e">
        <f t="shared" si="108"/>
        <v>#N/A</v>
      </c>
      <c r="O239" s="4" t="e">
        <f t="shared" si="108"/>
        <v>#N/A</v>
      </c>
      <c r="P239" s="4" t="e">
        <f t="shared" si="108"/>
        <v>#N/A</v>
      </c>
      <c r="Q239" s="4" t="e">
        <f t="shared" si="108"/>
        <v>#N/A</v>
      </c>
      <c r="R239" s="4" t="e">
        <f t="shared" si="108"/>
        <v>#N/A</v>
      </c>
      <c r="S239" s="4" t="e">
        <f t="shared" si="108"/>
        <v>#N/A</v>
      </c>
      <c r="T239" s="4" t="e">
        <f t="shared" si="108"/>
        <v>#N/A</v>
      </c>
      <c r="U239" s="4" t="e">
        <f t="shared" si="108"/>
        <v>#N/A</v>
      </c>
      <c r="V239" s="4" t="e">
        <f t="shared" si="108"/>
        <v>#N/A</v>
      </c>
      <c r="W239" s="4" t="e">
        <f t="shared" si="108"/>
        <v>#N/A</v>
      </c>
      <c r="X239" s="4" t="e">
        <f t="shared" si="108"/>
        <v>#N/A</v>
      </c>
      <c r="Y239" s="4" t="e">
        <f t="shared" si="108"/>
        <v>#N/A</v>
      </c>
      <c r="Z239" s="4" t="e">
        <f t="shared" si="108"/>
        <v>#N/A</v>
      </c>
      <c r="AA239" s="4" t="e">
        <f t="shared" si="108"/>
        <v>#N/A</v>
      </c>
      <c r="AB239" s="4" t="e">
        <f t="shared" si="108"/>
        <v>#N/A</v>
      </c>
    </row>
    <row r="240" spans="1:28" x14ac:dyDescent="0.2">
      <c r="A240" s="47"/>
      <c r="B240" s="4">
        <f t="shared" si="102"/>
        <v>25</v>
      </c>
      <c r="C240" s="4" t="e">
        <f t="shared" si="103"/>
        <v>#N/A</v>
      </c>
      <c r="D240" s="4"/>
      <c r="E240" s="4" t="e">
        <f t="shared" ref="E240:AB240" si="109">IF(E173&gt;E136,"Error",E173)</f>
        <v>#N/A</v>
      </c>
      <c r="F240" s="4" t="e">
        <f t="shared" si="109"/>
        <v>#N/A</v>
      </c>
      <c r="G240" s="4" t="e">
        <f t="shared" si="109"/>
        <v>#N/A</v>
      </c>
      <c r="H240" s="4" t="e">
        <f t="shared" si="109"/>
        <v>#N/A</v>
      </c>
      <c r="I240" s="4" t="e">
        <f t="shared" si="109"/>
        <v>#N/A</v>
      </c>
      <c r="J240" s="4" t="e">
        <f t="shared" si="109"/>
        <v>#N/A</v>
      </c>
      <c r="K240" s="4" t="e">
        <f t="shared" si="109"/>
        <v>#N/A</v>
      </c>
      <c r="L240" s="4" t="e">
        <f t="shared" si="109"/>
        <v>#N/A</v>
      </c>
      <c r="M240" s="4" t="e">
        <f t="shared" si="109"/>
        <v>#N/A</v>
      </c>
      <c r="N240" s="4" t="e">
        <f t="shared" si="109"/>
        <v>#N/A</v>
      </c>
      <c r="O240" s="4" t="e">
        <f t="shared" si="109"/>
        <v>#N/A</v>
      </c>
      <c r="P240" s="4" t="e">
        <f t="shared" si="109"/>
        <v>#N/A</v>
      </c>
      <c r="Q240" s="4" t="e">
        <f t="shared" si="109"/>
        <v>#N/A</v>
      </c>
      <c r="R240" s="4" t="e">
        <f t="shared" si="109"/>
        <v>#N/A</v>
      </c>
      <c r="S240" s="4" t="e">
        <f t="shared" si="109"/>
        <v>#N/A</v>
      </c>
      <c r="T240" s="4" t="e">
        <f t="shared" si="109"/>
        <v>#N/A</v>
      </c>
      <c r="U240" s="4" t="e">
        <f t="shared" si="109"/>
        <v>#N/A</v>
      </c>
      <c r="V240" s="4" t="e">
        <f t="shared" si="109"/>
        <v>#N/A</v>
      </c>
      <c r="W240" s="4" t="e">
        <f t="shared" si="109"/>
        <v>#N/A</v>
      </c>
      <c r="X240" s="4" t="e">
        <f t="shared" si="109"/>
        <v>#N/A</v>
      </c>
      <c r="Y240" s="4" t="e">
        <f t="shared" si="109"/>
        <v>#N/A</v>
      </c>
      <c r="Z240" s="4" t="e">
        <f t="shared" si="109"/>
        <v>#N/A</v>
      </c>
      <c r="AA240" s="4" t="e">
        <f t="shared" si="109"/>
        <v>#N/A</v>
      </c>
      <c r="AB240" s="4" t="e">
        <f t="shared" si="109"/>
        <v>#N/A</v>
      </c>
    </row>
    <row r="241" spans="1:28" x14ac:dyDescent="0.2">
      <c r="A241" s="47"/>
      <c r="B241" s="4">
        <f t="shared" si="102"/>
        <v>26</v>
      </c>
      <c r="C241" s="4" t="e">
        <f t="shared" si="103"/>
        <v>#N/A</v>
      </c>
      <c r="D241" s="4"/>
      <c r="E241" s="4" t="e">
        <f t="shared" ref="E241:AB241" si="110">IF(E174&gt;E137,"Error",E174)</f>
        <v>#N/A</v>
      </c>
      <c r="F241" s="4" t="e">
        <f t="shared" si="110"/>
        <v>#N/A</v>
      </c>
      <c r="G241" s="4" t="e">
        <f t="shared" si="110"/>
        <v>#N/A</v>
      </c>
      <c r="H241" s="4" t="e">
        <f t="shared" si="110"/>
        <v>#N/A</v>
      </c>
      <c r="I241" s="4" t="e">
        <f t="shared" si="110"/>
        <v>#N/A</v>
      </c>
      <c r="J241" s="4" t="e">
        <f t="shared" si="110"/>
        <v>#N/A</v>
      </c>
      <c r="K241" s="4" t="e">
        <f t="shared" si="110"/>
        <v>#N/A</v>
      </c>
      <c r="L241" s="4" t="e">
        <f t="shared" si="110"/>
        <v>#N/A</v>
      </c>
      <c r="M241" s="4" t="e">
        <f t="shared" si="110"/>
        <v>#N/A</v>
      </c>
      <c r="N241" s="4" t="e">
        <f t="shared" si="110"/>
        <v>#N/A</v>
      </c>
      <c r="O241" s="4" t="e">
        <f t="shared" si="110"/>
        <v>#N/A</v>
      </c>
      <c r="P241" s="4" t="e">
        <f t="shared" si="110"/>
        <v>#N/A</v>
      </c>
      <c r="Q241" s="4" t="e">
        <f t="shared" si="110"/>
        <v>#N/A</v>
      </c>
      <c r="R241" s="4" t="e">
        <f t="shared" si="110"/>
        <v>#N/A</v>
      </c>
      <c r="S241" s="4" t="e">
        <f t="shared" si="110"/>
        <v>#N/A</v>
      </c>
      <c r="T241" s="4" t="e">
        <f t="shared" si="110"/>
        <v>#N/A</v>
      </c>
      <c r="U241" s="4" t="e">
        <f t="shared" si="110"/>
        <v>#N/A</v>
      </c>
      <c r="V241" s="4" t="e">
        <f t="shared" si="110"/>
        <v>#N/A</v>
      </c>
      <c r="W241" s="4" t="e">
        <f t="shared" si="110"/>
        <v>#N/A</v>
      </c>
      <c r="X241" s="4" t="e">
        <f t="shared" si="110"/>
        <v>#N/A</v>
      </c>
      <c r="Y241" s="4" t="e">
        <f t="shared" si="110"/>
        <v>#N/A</v>
      </c>
      <c r="Z241" s="4" t="e">
        <f t="shared" si="110"/>
        <v>#N/A</v>
      </c>
      <c r="AA241" s="4" t="e">
        <f t="shared" si="110"/>
        <v>#N/A</v>
      </c>
      <c r="AB241" s="4" t="e">
        <f t="shared" si="110"/>
        <v>#N/A</v>
      </c>
    </row>
    <row r="242" spans="1:28" x14ac:dyDescent="0.2">
      <c r="A242" s="47"/>
      <c r="B242" s="4">
        <f t="shared" si="102"/>
        <v>27</v>
      </c>
      <c r="C242" s="4" t="e">
        <f t="shared" si="103"/>
        <v>#N/A</v>
      </c>
      <c r="D242" s="4"/>
      <c r="E242" s="4" t="e">
        <f t="shared" ref="E242:AB242" si="111">IF(E175&gt;E138,"Error",E175)</f>
        <v>#N/A</v>
      </c>
      <c r="F242" s="4" t="e">
        <f t="shared" si="111"/>
        <v>#N/A</v>
      </c>
      <c r="G242" s="4" t="e">
        <f t="shared" si="111"/>
        <v>#N/A</v>
      </c>
      <c r="H242" s="4" t="e">
        <f t="shared" si="111"/>
        <v>#N/A</v>
      </c>
      <c r="I242" s="4" t="e">
        <f t="shared" si="111"/>
        <v>#N/A</v>
      </c>
      <c r="J242" s="4" t="e">
        <f t="shared" si="111"/>
        <v>#N/A</v>
      </c>
      <c r="K242" s="4" t="e">
        <f t="shared" si="111"/>
        <v>#N/A</v>
      </c>
      <c r="L242" s="4" t="e">
        <f t="shared" si="111"/>
        <v>#N/A</v>
      </c>
      <c r="M242" s="4" t="e">
        <f t="shared" si="111"/>
        <v>#N/A</v>
      </c>
      <c r="N242" s="4" t="e">
        <f t="shared" si="111"/>
        <v>#N/A</v>
      </c>
      <c r="O242" s="4" t="e">
        <f t="shared" si="111"/>
        <v>#N/A</v>
      </c>
      <c r="P242" s="4" t="e">
        <f t="shared" si="111"/>
        <v>#N/A</v>
      </c>
      <c r="Q242" s="4" t="e">
        <f t="shared" si="111"/>
        <v>#N/A</v>
      </c>
      <c r="R242" s="4" t="e">
        <f t="shared" si="111"/>
        <v>#N/A</v>
      </c>
      <c r="S242" s="4" t="e">
        <f t="shared" si="111"/>
        <v>#N/A</v>
      </c>
      <c r="T242" s="4" t="e">
        <f t="shared" si="111"/>
        <v>#N/A</v>
      </c>
      <c r="U242" s="4" t="e">
        <f t="shared" si="111"/>
        <v>#N/A</v>
      </c>
      <c r="V242" s="4" t="e">
        <f t="shared" si="111"/>
        <v>#N/A</v>
      </c>
      <c r="W242" s="4" t="e">
        <f t="shared" si="111"/>
        <v>#N/A</v>
      </c>
      <c r="X242" s="4" t="e">
        <f t="shared" si="111"/>
        <v>#N/A</v>
      </c>
      <c r="Y242" s="4" t="e">
        <f t="shared" si="111"/>
        <v>#N/A</v>
      </c>
      <c r="Z242" s="4" t="e">
        <f t="shared" si="111"/>
        <v>#N/A</v>
      </c>
      <c r="AA242" s="4" t="e">
        <f t="shared" si="111"/>
        <v>#N/A</v>
      </c>
      <c r="AB242" s="4" t="e">
        <f t="shared" si="111"/>
        <v>#N/A</v>
      </c>
    </row>
    <row r="243" spans="1:28" x14ac:dyDescent="0.2">
      <c r="A243" s="47"/>
      <c r="B243" s="4">
        <f t="shared" si="102"/>
        <v>28</v>
      </c>
      <c r="C243" s="4" t="e">
        <f t="shared" si="103"/>
        <v>#N/A</v>
      </c>
      <c r="D243" s="4"/>
      <c r="E243" s="4" t="e">
        <f t="shared" ref="E243:AB243" si="112">IF(E176&gt;E139,"Error",E176)</f>
        <v>#N/A</v>
      </c>
      <c r="F243" s="4" t="e">
        <f t="shared" si="112"/>
        <v>#N/A</v>
      </c>
      <c r="G243" s="4" t="e">
        <f t="shared" si="112"/>
        <v>#N/A</v>
      </c>
      <c r="H243" s="4" t="e">
        <f t="shared" si="112"/>
        <v>#N/A</v>
      </c>
      <c r="I243" s="4" t="e">
        <f t="shared" si="112"/>
        <v>#N/A</v>
      </c>
      <c r="J243" s="4" t="e">
        <f t="shared" si="112"/>
        <v>#N/A</v>
      </c>
      <c r="K243" s="4" t="e">
        <f t="shared" si="112"/>
        <v>#N/A</v>
      </c>
      <c r="L243" s="4" t="e">
        <f t="shared" si="112"/>
        <v>#N/A</v>
      </c>
      <c r="M243" s="4" t="e">
        <f t="shared" si="112"/>
        <v>#N/A</v>
      </c>
      <c r="N243" s="4" t="e">
        <f t="shared" si="112"/>
        <v>#N/A</v>
      </c>
      <c r="O243" s="4" t="e">
        <f t="shared" si="112"/>
        <v>#N/A</v>
      </c>
      <c r="P243" s="4" t="e">
        <f t="shared" si="112"/>
        <v>#N/A</v>
      </c>
      <c r="Q243" s="4" t="e">
        <f t="shared" si="112"/>
        <v>#N/A</v>
      </c>
      <c r="R243" s="4" t="e">
        <f t="shared" si="112"/>
        <v>#N/A</v>
      </c>
      <c r="S243" s="4" t="e">
        <f t="shared" si="112"/>
        <v>#N/A</v>
      </c>
      <c r="T243" s="4" t="e">
        <f t="shared" si="112"/>
        <v>#N/A</v>
      </c>
      <c r="U243" s="4" t="e">
        <f t="shared" si="112"/>
        <v>#N/A</v>
      </c>
      <c r="V243" s="4" t="e">
        <f t="shared" si="112"/>
        <v>#N/A</v>
      </c>
      <c r="W243" s="4" t="e">
        <f t="shared" si="112"/>
        <v>#N/A</v>
      </c>
      <c r="X243" s="4" t="e">
        <f t="shared" si="112"/>
        <v>#N/A</v>
      </c>
      <c r="Y243" s="4" t="e">
        <f t="shared" si="112"/>
        <v>#N/A</v>
      </c>
      <c r="Z243" s="4" t="e">
        <f t="shared" si="112"/>
        <v>#N/A</v>
      </c>
      <c r="AA243" s="4" t="e">
        <f t="shared" si="112"/>
        <v>#N/A</v>
      </c>
      <c r="AB243" s="4" t="e">
        <f t="shared" si="112"/>
        <v>#N/A</v>
      </c>
    </row>
    <row r="244" spans="1:28" x14ac:dyDescent="0.2">
      <c r="A244" s="47"/>
      <c r="B244" s="4">
        <f t="shared" si="102"/>
        <v>29</v>
      </c>
      <c r="C244" s="4" t="e">
        <f t="shared" si="103"/>
        <v>#N/A</v>
      </c>
      <c r="D244" s="4"/>
      <c r="E244" s="4" t="e">
        <f t="shared" ref="E244:AB244" si="113">IF(E177&gt;E140,"Error",E177)</f>
        <v>#N/A</v>
      </c>
      <c r="F244" s="4" t="e">
        <f t="shared" si="113"/>
        <v>#N/A</v>
      </c>
      <c r="G244" s="4" t="e">
        <f t="shared" si="113"/>
        <v>#N/A</v>
      </c>
      <c r="H244" s="4" t="e">
        <f t="shared" si="113"/>
        <v>#N/A</v>
      </c>
      <c r="I244" s="4" t="e">
        <f t="shared" si="113"/>
        <v>#N/A</v>
      </c>
      <c r="J244" s="4" t="e">
        <f t="shared" si="113"/>
        <v>#N/A</v>
      </c>
      <c r="K244" s="4" t="e">
        <f t="shared" si="113"/>
        <v>#N/A</v>
      </c>
      <c r="L244" s="4" t="e">
        <f t="shared" si="113"/>
        <v>#N/A</v>
      </c>
      <c r="M244" s="4" t="e">
        <f t="shared" si="113"/>
        <v>#N/A</v>
      </c>
      <c r="N244" s="4" t="e">
        <f t="shared" si="113"/>
        <v>#N/A</v>
      </c>
      <c r="O244" s="4" t="e">
        <f t="shared" si="113"/>
        <v>#N/A</v>
      </c>
      <c r="P244" s="4" t="e">
        <f t="shared" si="113"/>
        <v>#N/A</v>
      </c>
      <c r="Q244" s="4" t="e">
        <f t="shared" si="113"/>
        <v>#N/A</v>
      </c>
      <c r="R244" s="4" t="e">
        <f t="shared" si="113"/>
        <v>#N/A</v>
      </c>
      <c r="S244" s="4" t="e">
        <f t="shared" si="113"/>
        <v>#N/A</v>
      </c>
      <c r="T244" s="4" t="e">
        <f t="shared" si="113"/>
        <v>#N/A</v>
      </c>
      <c r="U244" s="4" t="e">
        <f t="shared" si="113"/>
        <v>#N/A</v>
      </c>
      <c r="V244" s="4" t="e">
        <f t="shared" si="113"/>
        <v>#N/A</v>
      </c>
      <c r="W244" s="4" t="e">
        <f t="shared" si="113"/>
        <v>#N/A</v>
      </c>
      <c r="X244" s="4" t="e">
        <f t="shared" si="113"/>
        <v>#N/A</v>
      </c>
      <c r="Y244" s="4" t="e">
        <f t="shared" si="113"/>
        <v>#N/A</v>
      </c>
      <c r="Z244" s="4" t="e">
        <f t="shared" si="113"/>
        <v>#N/A</v>
      </c>
      <c r="AA244" s="4" t="e">
        <f t="shared" si="113"/>
        <v>#N/A</v>
      </c>
      <c r="AB244" s="4" t="e">
        <f t="shared" si="113"/>
        <v>#N/A</v>
      </c>
    </row>
    <row r="245" spans="1:28" x14ac:dyDescent="0.2">
      <c r="A245" s="47"/>
      <c r="B245" s="4">
        <f t="shared" si="102"/>
        <v>30</v>
      </c>
      <c r="C245" s="4" t="e">
        <f t="shared" si="103"/>
        <v>#N/A</v>
      </c>
      <c r="D245" s="4"/>
      <c r="E245" s="4" t="e">
        <f t="shared" ref="E245:AB245" si="114">IF(E178&gt;E141,"Error",E178)</f>
        <v>#N/A</v>
      </c>
      <c r="F245" s="4" t="e">
        <f t="shared" si="114"/>
        <v>#N/A</v>
      </c>
      <c r="G245" s="4" t="e">
        <f t="shared" si="114"/>
        <v>#N/A</v>
      </c>
      <c r="H245" s="4" t="e">
        <f t="shared" si="114"/>
        <v>#N/A</v>
      </c>
      <c r="I245" s="4" t="e">
        <f t="shared" si="114"/>
        <v>#N/A</v>
      </c>
      <c r="J245" s="4" t="e">
        <f t="shared" si="114"/>
        <v>#N/A</v>
      </c>
      <c r="K245" s="4" t="e">
        <f t="shared" si="114"/>
        <v>#N/A</v>
      </c>
      <c r="L245" s="4" t="e">
        <f t="shared" si="114"/>
        <v>#N/A</v>
      </c>
      <c r="M245" s="4" t="e">
        <f t="shared" si="114"/>
        <v>#N/A</v>
      </c>
      <c r="N245" s="4" t="e">
        <f t="shared" si="114"/>
        <v>#N/A</v>
      </c>
      <c r="O245" s="4" t="e">
        <f t="shared" si="114"/>
        <v>#N/A</v>
      </c>
      <c r="P245" s="4" t="e">
        <f t="shared" si="114"/>
        <v>#N/A</v>
      </c>
      <c r="Q245" s="4" t="e">
        <f t="shared" si="114"/>
        <v>#N/A</v>
      </c>
      <c r="R245" s="4" t="e">
        <f t="shared" si="114"/>
        <v>#N/A</v>
      </c>
      <c r="S245" s="4" t="e">
        <f t="shared" si="114"/>
        <v>#N/A</v>
      </c>
      <c r="T245" s="4" t="e">
        <f t="shared" si="114"/>
        <v>#N/A</v>
      </c>
      <c r="U245" s="4" t="e">
        <f t="shared" si="114"/>
        <v>#N/A</v>
      </c>
      <c r="V245" s="4" t="e">
        <f t="shared" si="114"/>
        <v>#N/A</v>
      </c>
      <c r="W245" s="4" t="e">
        <f t="shared" si="114"/>
        <v>#N/A</v>
      </c>
      <c r="X245" s="4" t="e">
        <f t="shared" si="114"/>
        <v>#N/A</v>
      </c>
      <c r="Y245" s="4" t="e">
        <f t="shared" si="114"/>
        <v>#N/A</v>
      </c>
      <c r="Z245" s="4" t="e">
        <f t="shared" si="114"/>
        <v>#N/A</v>
      </c>
      <c r="AA245" s="4" t="e">
        <f t="shared" si="114"/>
        <v>#N/A</v>
      </c>
      <c r="AB245" s="4" t="e">
        <f t="shared" si="114"/>
        <v>#N/A</v>
      </c>
    </row>
    <row r="246" spans="1:28" x14ac:dyDescent="0.2">
      <c r="A246" s="47"/>
      <c r="B246" s="4">
        <f t="shared" si="102"/>
        <v>31</v>
      </c>
      <c r="C246" s="4" t="e">
        <f t="shared" si="103"/>
        <v>#N/A</v>
      </c>
      <c r="D246" s="4"/>
      <c r="E246" s="4" t="e">
        <f t="shared" ref="E246:AB246" si="115">IF(E179&gt;E142,"Error",E179)</f>
        <v>#N/A</v>
      </c>
      <c r="F246" s="4" t="e">
        <f t="shared" si="115"/>
        <v>#N/A</v>
      </c>
      <c r="G246" s="4" t="e">
        <f t="shared" si="115"/>
        <v>#N/A</v>
      </c>
      <c r="H246" s="4" t="e">
        <f t="shared" si="115"/>
        <v>#N/A</v>
      </c>
      <c r="I246" s="4" t="e">
        <f t="shared" si="115"/>
        <v>#N/A</v>
      </c>
      <c r="J246" s="4" t="e">
        <f t="shared" si="115"/>
        <v>#N/A</v>
      </c>
      <c r="K246" s="4" t="e">
        <f t="shared" si="115"/>
        <v>#N/A</v>
      </c>
      <c r="L246" s="4" t="e">
        <f t="shared" si="115"/>
        <v>#N/A</v>
      </c>
      <c r="M246" s="4" t="e">
        <f t="shared" si="115"/>
        <v>#N/A</v>
      </c>
      <c r="N246" s="4" t="e">
        <f t="shared" si="115"/>
        <v>#N/A</v>
      </c>
      <c r="O246" s="4" t="e">
        <f t="shared" si="115"/>
        <v>#N/A</v>
      </c>
      <c r="P246" s="4" t="e">
        <f t="shared" si="115"/>
        <v>#N/A</v>
      </c>
      <c r="Q246" s="4" t="e">
        <f t="shared" si="115"/>
        <v>#N/A</v>
      </c>
      <c r="R246" s="4" t="e">
        <f t="shared" si="115"/>
        <v>#N/A</v>
      </c>
      <c r="S246" s="4" t="e">
        <f t="shared" si="115"/>
        <v>#N/A</v>
      </c>
      <c r="T246" s="4" t="e">
        <f t="shared" si="115"/>
        <v>#N/A</v>
      </c>
      <c r="U246" s="4" t="e">
        <f t="shared" si="115"/>
        <v>#N/A</v>
      </c>
      <c r="V246" s="4" t="e">
        <f t="shared" si="115"/>
        <v>#N/A</v>
      </c>
      <c r="W246" s="4" t="e">
        <f t="shared" si="115"/>
        <v>#N/A</v>
      </c>
      <c r="X246" s="4" t="e">
        <f t="shared" si="115"/>
        <v>#N/A</v>
      </c>
      <c r="Y246" s="4" t="e">
        <f t="shared" si="115"/>
        <v>#N/A</v>
      </c>
      <c r="Z246" s="4" t="e">
        <f t="shared" si="115"/>
        <v>#N/A</v>
      </c>
      <c r="AA246" s="4" t="e">
        <f t="shared" si="115"/>
        <v>#N/A</v>
      </c>
      <c r="AB246" s="4" t="e">
        <f t="shared" si="115"/>
        <v>#N/A</v>
      </c>
    </row>
  </sheetData>
  <mergeCells count="27">
    <mergeCell ref="C6:D9"/>
    <mergeCell ref="T20:AD20"/>
    <mergeCell ref="F16:P16"/>
    <mergeCell ref="H14:K14"/>
    <mergeCell ref="AC16:AE16"/>
    <mergeCell ref="E9:Y9"/>
    <mergeCell ref="Z6:AD6"/>
    <mergeCell ref="Z7:AD7"/>
    <mergeCell ref="Z8:AD8"/>
    <mergeCell ref="Z9:AD9"/>
    <mergeCell ref="E6:Y6"/>
    <mergeCell ref="E7:Y7"/>
    <mergeCell ref="E8:Y8"/>
    <mergeCell ref="AB40:AE41"/>
    <mergeCell ref="C14:D14"/>
    <mergeCell ref="R37:V37"/>
    <mergeCell ref="Z37:AE37"/>
    <mergeCell ref="R40:T41"/>
    <mergeCell ref="R39:T39"/>
    <mergeCell ref="U39:AA39"/>
    <mergeCell ref="U40:AA41"/>
    <mergeCell ref="AB39:AE39"/>
    <mergeCell ref="D18:F18"/>
    <mergeCell ref="S16:T16"/>
    <mergeCell ref="C20:D20"/>
    <mergeCell ref="R20:S20"/>
    <mergeCell ref="E20:O20"/>
  </mergeCells>
  <phoneticPr fontId="2" type="noConversion"/>
  <conditionalFormatting sqref="B112:AB142">
    <cfRule type="expression" dxfId="72" priority="3" stopIfTrue="1">
      <formula>$AC112=TRUE</formula>
    </cfRule>
  </conditionalFormatting>
  <conditionalFormatting sqref="B149:AB179 B182:AC212 B216:AB246">
    <cfRule type="expression" dxfId="71" priority="2" stopIfTrue="1">
      <formula>OR($C149="domingo",$C149="sábado")</formula>
    </cfRule>
  </conditionalFormatting>
  <conditionalFormatting sqref="R21:AE30 C21:P41">
    <cfRule type="expression" dxfId="70" priority="1" stopIfTrue="1">
      <formula>OR($D21="sábado",$D21="domingo")</formula>
    </cfRule>
  </conditionalFormatting>
  <printOptions horizontalCentered="1" verticalCentered="1"/>
  <pageMargins left="0.17" right="0.17" top="0.24" bottom="0.23" header="0" footer="0"/>
  <pageSetup scale="65" orientation="landscape" r:id="rId1"/>
  <headerFooter alignWithMargins="0"/>
  <rowBreaks count="1" manualBreakCount="1">
    <brk id="41" min="1" max="3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65536"/>
  <sheetViews>
    <sheetView showGridLines="0" showZeros="0" tabSelected="1" zoomScale="86" zoomScaleNormal="86" workbookViewId="0">
      <selection activeCell="AG10" sqref="AG10"/>
    </sheetView>
  </sheetViews>
  <sheetFormatPr baseColWidth="10" defaultColWidth="0" defaultRowHeight="12.75" x14ac:dyDescent="0.2"/>
  <cols>
    <col min="1" max="1" width="6.5703125" style="21" customWidth="1"/>
    <col min="2" max="2" width="12.7109375" style="21" bestFit="1" customWidth="1"/>
    <col min="3" max="3" width="7.42578125" style="21" customWidth="1"/>
    <col min="4" max="4" width="14.85546875" style="21" customWidth="1"/>
    <col min="5" max="5" width="11.140625" style="21" customWidth="1"/>
    <col min="6" max="6" width="2.7109375" style="21" customWidth="1"/>
    <col min="7" max="7" width="11.42578125" style="21" customWidth="1"/>
    <col min="8" max="8" width="2.85546875" style="21" customWidth="1"/>
    <col min="9" max="9" width="11.140625" style="21" customWidth="1"/>
    <col min="10" max="10" width="2.85546875" style="21" customWidth="1"/>
    <col min="11" max="11" width="10.42578125" style="21" customWidth="1"/>
    <col min="12" max="12" width="7.7109375" style="21" customWidth="1"/>
    <col min="13" max="13" width="11.42578125" style="21" customWidth="1"/>
    <col min="14" max="14" width="5.42578125" style="21" customWidth="1"/>
    <col min="15" max="15" width="10.5703125" style="21" customWidth="1"/>
    <col min="16" max="16" width="12" style="21" customWidth="1"/>
    <col min="17" max="17" width="10.140625" style="21" customWidth="1"/>
    <col min="18" max="18" width="6.140625" style="21" customWidth="1"/>
    <col min="19" max="19" width="15.5703125" style="21" customWidth="1"/>
    <col min="20" max="20" width="10.140625" style="21" customWidth="1"/>
    <col min="21" max="21" width="4" style="21" customWidth="1"/>
    <col min="22" max="22" width="10.140625" style="21" customWidth="1"/>
    <col min="23" max="23" width="4.42578125" style="21" customWidth="1"/>
    <col min="24" max="24" width="10.140625" style="21" customWidth="1"/>
    <col min="25" max="25" width="4.5703125" style="21" customWidth="1"/>
    <col min="26" max="26" width="10.140625" style="21" customWidth="1"/>
    <col min="27" max="27" width="7.5703125" style="21" customWidth="1"/>
    <col min="28" max="28" width="10.140625" style="21" customWidth="1"/>
    <col min="29" max="29" width="4.140625" style="21" customWidth="1"/>
    <col min="30" max="30" width="9.85546875" style="21" customWidth="1"/>
    <col min="31" max="31" width="12" style="21" customWidth="1"/>
    <col min="32" max="32" width="1.28515625" style="21" customWidth="1"/>
    <col min="33" max="33" width="12.7109375" style="21" bestFit="1" customWidth="1"/>
    <col min="34" max="34" width="12.7109375" style="21" hidden="1" customWidth="1"/>
    <col min="35" max="16384" width="0" style="21" hidden="1"/>
  </cols>
  <sheetData>
    <row r="1" spans="2:32" ht="12.75" customHeight="1" x14ac:dyDescent="0.2"/>
    <row r="2" spans="2:32" ht="12.75" customHeight="1" x14ac:dyDescent="0.2"/>
    <row r="3" spans="2:32" ht="12.75" customHeight="1" x14ac:dyDescent="0.2"/>
    <row r="4" spans="2:32" ht="12.75" customHeight="1" x14ac:dyDescent="0.2"/>
    <row r="5" spans="2:32" ht="13.5" customHeight="1" thickBot="1" x14ac:dyDescent="0.25"/>
    <row r="6" spans="2:32" ht="30.75" customHeight="1" x14ac:dyDescent="0.2">
      <c r="C6" s="94"/>
      <c r="D6" s="95"/>
      <c r="E6" s="158" t="s">
        <v>126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60"/>
      <c r="Z6" s="166" t="s">
        <v>127</v>
      </c>
      <c r="AA6" s="100"/>
      <c r="AB6" s="100"/>
      <c r="AC6" s="100"/>
      <c r="AD6" s="100"/>
      <c r="AE6" s="91">
        <v>3</v>
      </c>
    </row>
    <row r="7" spans="2:32" ht="30.75" customHeight="1" x14ac:dyDescent="0.2">
      <c r="C7" s="96"/>
      <c r="D7" s="97"/>
      <c r="E7" s="161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62"/>
      <c r="Z7" s="167" t="s">
        <v>128</v>
      </c>
      <c r="AA7" s="101"/>
      <c r="AB7" s="101"/>
      <c r="AC7" s="101"/>
      <c r="AD7" s="101"/>
      <c r="AE7" s="24">
        <v>45818</v>
      </c>
    </row>
    <row r="8" spans="2:32" ht="30.75" customHeight="1" thickBot="1" x14ac:dyDescent="0.25">
      <c r="C8" s="98"/>
      <c r="D8" s="99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5"/>
      <c r="Z8" s="168" t="s">
        <v>129</v>
      </c>
      <c r="AA8" s="102"/>
      <c r="AB8" s="102"/>
      <c r="AC8" s="102"/>
      <c r="AD8" s="102"/>
      <c r="AE8" s="82" t="s">
        <v>130</v>
      </c>
    </row>
    <row r="9" spans="2:32" ht="12.75" customHeight="1" x14ac:dyDescent="0.2"/>
    <row r="10" spans="2:32" ht="21.75" customHeight="1" x14ac:dyDescent="0.3">
      <c r="C10" s="104" t="s">
        <v>85</v>
      </c>
      <c r="D10" s="104"/>
      <c r="E10" s="105"/>
      <c r="F10" s="105"/>
      <c r="G10" s="105"/>
      <c r="H10" s="105"/>
      <c r="I10" s="105"/>
      <c r="J10" s="105"/>
      <c r="K10" s="105"/>
    </row>
    <row r="11" spans="2:32" ht="12.75" customHeight="1" x14ac:dyDescent="0.2"/>
    <row r="12" spans="2:32" ht="20.25" x14ac:dyDescent="0.3">
      <c r="C12" s="104" t="s">
        <v>0</v>
      </c>
      <c r="D12" s="104"/>
      <c r="E12" s="92"/>
      <c r="F12" s="64"/>
      <c r="G12" s="63" t="s">
        <v>1</v>
      </c>
      <c r="H12" s="105"/>
      <c r="I12" s="105"/>
      <c r="J12" s="105"/>
      <c r="K12" s="105"/>
    </row>
    <row r="13" spans="2:32" ht="20.25" customHeight="1" x14ac:dyDescent="0.3">
      <c r="B13" s="61"/>
      <c r="L13" s="27"/>
      <c r="M13" s="27"/>
      <c r="N13" s="27"/>
      <c r="O13" s="27"/>
      <c r="P13" s="27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</row>
    <row r="14" spans="2:32" ht="20.25" x14ac:dyDescent="0.3"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</row>
    <row r="15" spans="2:32" ht="20.25" x14ac:dyDescent="0.3">
      <c r="C15" s="65" t="s">
        <v>29</v>
      </c>
      <c r="D15" s="64"/>
      <c r="E15" s="64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65" t="s">
        <v>30</v>
      </c>
      <c r="R15" s="64"/>
      <c r="S15" s="107"/>
      <c r="T15" s="107"/>
      <c r="Z15" s="65" t="s">
        <v>31</v>
      </c>
      <c r="AA15" s="64"/>
      <c r="AB15" s="64"/>
      <c r="AC15" s="73"/>
      <c r="AD15" s="69"/>
      <c r="AE15" s="73"/>
    </row>
    <row r="16" spans="2:32" ht="20.25" x14ac:dyDescent="0.3"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</row>
    <row r="17" spans="3:32" ht="20.25" x14ac:dyDescent="0.3">
      <c r="C17" s="65" t="s">
        <v>125</v>
      </c>
      <c r="D17" s="108"/>
      <c r="E17" s="109"/>
      <c r="F17" s="109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104" t="s">
        <v>134</v>
      </c>
      <c r="S17" s="104"/>
      <c r="T17" s="104"/>
      <c r="U17" s="104"/>
      <c r="V17" s="104"/>
      <c r="W17" s="64"/>
      <c r="X17" s="106"/>
      <c r="Y17" s="106"/>
      <c r="Z17" s="106"/>
      <c r="AA17" s="106"/>
      <c r="AB17" s="106"/>
      <c r="AC17" s="106"/>
      <c r="AD17" s="106"/>
      <c r="AE17" s="106"/>
      <c r="AF17" s="64"/>
    </row>
    <row r="18" spans="3:32" ht="24" customHeight="1" x14ac:dyDescent="0.3">
      <c r="C18" s="65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104" t="s">
        <v>133</v>
      </c>
      <c r="S18" s="104"/>
      <c r="T18" s="104"/>
      <c r="U18" s="104"/>
      <c r="V18" s="104"/>
      <c r="W18" s="64"/>
      <c r="X18" s="154"/>
      <c r="Y18" s="154"/>
      <c r="Z18" s="154"/>
      <c r="AA18" s="154"/>
      <c r="AB18" s="154"/>
      <c r="AC18" s="154"/>
      <c r="AD18" s="154"/>
      <c r="AE18" s="154"/>
      <c r="AF18" s="64"/>
    </row>
    <row r="19" spans="3:32" x14ac:dyDescent="0.2">
      <c r="D19" s="21" t="s">
        <v>124</v>
      </c>
    </row>
    <row r="20" spans="3:32" ht="25.5" customHeight="1" x14ac:dyDescent="0.25">
      <c r="C20" s="110" t="s">
        <v>14</v>
      </c>
      <c r="D20" s="110"/>
      <c r="E20" s="110" t="s">
        <v>15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28" t="s">
        <v>16</v>
      </c>
      <c r="Q20" s="71"/>
      <c r="R20" s="110" t="s">
        <v>14</v>
      </c>
      <c r="S20" s="110"/>
      <c r="T20" s="110" t="s">
        <v>15</v>
      </c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28" t="s">
        <v>16</v>
      </c>
    </row>
    <row r="21" spans="3:32" ht="23.25" customHeight="1" x14ac:dyDescent="0.2">
      <c r="C21" s="36">
        <v>1</v>
      </c>
      <c r="D21" s="36">
        <f t="shared" ref="D21:D41" si="0">IF(OR($E$12=0,$H$12=0),0,VLOOKUP(WEEKDAY(DATE($E$12,VLOOKUP($H$12,$F$49:$G$60,2,FALSE),C21),2),$I$49:$J$55,2,FALSE))</f>
        <v>0</v>
      </c>
      <c r="E21" s="81"/>
      <c r="F21" s="72" t="s">
        <v>26</v>
      </c>
      <c r="G21" s="72"/>
      <c r="H21" s="72" t="s">
        <v>27</v>
      </c>
      <c r="I21" s="36"/>
      <c r="J21" s="72" t="s">
        <v>26</v>
      </c>
      <c r="K21" s="74"/>
      <c r="L21" s="72" t="s">
        <v>27</v>
      </c>
      <c r="M21" s="72"/>
      <c r="N21" s="72" t="s">
        <v>26</v>
      </c>
      <c r="O21" s="36"/>
      <c r="P21" s="36">
        <f>IF(ISNA(Copia!P21)=TRUE,0,Copia!P21)</f>
        <v>0</v>
      </c>
      <c r="Q21" s="29"/>
      <c r="R21" s="36">
        <v>22</v>
      </c>
      <c r="S21" s="36">
        <f>IF(OR($E$12=0,$H$12=0),0,VLOOKUP(WEEKDAY(DATE($E$12,VLOOKUP($H$12,$F$49:$G$60,2,FALSE),R21),2),$I$49:$J$55,2,FALSE))</f>
        <v>0</v>
      </c>
      <c r="T21" s="81"/>
      <c r="U21" s="72" t="s">
        <v>26</v>
      </c>
      <c r="V21" s="72"/>
      <c r="W21" s="72" t="s">
        <v>27</v>
      </c>
      <c r="X21" s="36"/>
      <c r="Y21" s="72" t="s">
        <v>26</v>
      </c>
      <c r="Z21" s="74"/>
      <c r="AA21" s="72" t="s">
        <v>27</v>
      </c>
      <c r="AB21" s="72"/>
      <c r="AC21" s="72" t="s">
        <v>26</v>
      </c>
      <c r="AD21" s="36"/>
      <c r="AE21" s="36">
        <f>IF(ISNA(Copia!AE21)=TRUE,0,Copia!AE21)</f>
        <v>0</v>
      </c>
    </row>
    <row r="22" spans="3:32" ht="23.25" customHeight="1" x14ac:dyDescent="0.2">
      <c r="C22" s="36">
        <v>2</v>
      </c>
      <c r="D22" s="36">
        <f t="shared" si="0"/>
        <v>0</v>
      </c>
      <c r="E22" s="36"/>
      <c r="F22" s="36" t="s">
        <v>26</v>
      </c>
      <c r="G22" s="36"/>
      <c r="H22" s="36" t="s">
        <v>27</v>
      </c>
      <c r="I22" s="36"/>
      <c r="J22" s="36" t="s">
        <v>26</v>
      </c>
      <c r="K22" s="36"/>
      <c r="L22" s="36" t="s">
        <v>27</v>
      </c>
      <c r="M22" s="36"/>
      <c r="N22" s="36" t="s">
        <v>26</v>
      </c>
      <c r="O22" s="36"/>
      <c r="P22" s="36">
        <f>IF(ISNA(Copia!P22)=TRUE,0,Copia!P22)</f>
        <v>0</v>
      </c>
      <c r="Q22" s="29"/>
      <c r="R22" s="36">
        <v>23</v>
      </c>
      <c r="S22" s="36">
        <f>IF(OR($E$12=0,$H$12=0),0,VLOOKUP(WEEKDAY(DATE($E$12,VLOOKUP($H$12,$F$49:$G$60,2,FALSE),R22),2),$I$49:$J$55,2,FALSE))</f>
        <v>0</v>
      </c>
      <c r="T22" s="36"/>
      <c r="U22" s="36" t="s">
        <v>26</v>
      </c>
      <c r="V22" s="36"/>
      <c r="W22" s="36" t="s">
        <v>27</v>
      </c>
      <c r="X22" s="36"/>
      <c r="Y22" s="36" t="s">
        <v>26</v>
      </c>
      <c r="Z22" s="36"/>
      <c r="AA22" s="36" t="s">
        <v>27</v>
      </c>
      <c r="AB22" s="36"/>
      <c r="AC22" s="36" t="s">
        <v>26</v>
      </c>
      <c r="AD22" s="72"/>
      <c r="AE22" s="36">
        <f>IF(ISNA(Copia!AE22)=TRUE,0,Copia!AE22)</f>
        <v>0</v>
      </c>
    </row>
    <row r="23" spans="3:32" ht="23.25" customHeight="1" x14ac:dyDescent="0.2">
      <c r="C23" s="36">
        <v>3</v>
      </c>
      <c r="D23" s="36">
        <f t="shared" si="0"/>
        <v>0</v>
      </c>
      <c r="E23" s="36"/>
      <c r="F23" s="36" t="s">
        <v>26</v>
      </c>
      <c r="G23" s="36"/>
      <c r="H23" s="36" t="s">
        <v>27</v>
      </c>
      <c r="I23" s="36"/>
      <c r="J23" s="36" t="s">
        <v>26</v>
      </c>
      <c r="K23" s="36"/>
      <c r="L23" s="36" t="s">
        <v>27</v>
      </c>
      <c r="M23" s="36"/>
      <c r="N23" s="36" t="s">
        <v>26</v>
      </c>
      <c r="O23" s="36"/>
      <c r="P23" s="36">
        <f>IF(ISNA(Copia!P23)=TRUE,0,Copia!P23)</f>
        <v>0</v>
      </c>
      <c r="Q23" s="29"/>
      <c r="R23" s="36">
        <v>24</v>
      </c>
      <c r="S23" s="36">
        <f>IF(OR($E$12=0,$H$12=0),0,VLOOKUP(WEEKDAY(DATE($E$12,VLOOKUP($H$12,$F$49:$G$60,2,FALSE),R23),2),$I$49:$J$55,2,FALSE))</f>
        <v>0</v>
      </c>
      <c r="T23" s="36"/>
      <c r="U23" s="36" t="s">
        <v>26</v>
      </c>
      <c r="V23" s="36"/>
      <c r="W23" s="36" t="s">
        <v>27</v>
      </c>
      <c r="X23" s="36"/>
      <c r="Y23" s="36" t="s">
        <v>26</v>
      </c>
      <c r="Z23" s="36"/>
      <c r="AA23" s="36" t="s">
        <v>27</v>
      </c>
      <c r="AB23" s="36"/>
      <c r="AC23" s="36" t="s">
        <v>26</v>
      </c>
      <c r="AD23" s="36"/>
      <c r="AE23" s="36">
        <f>IF(ISNA(Copia!AE23)=TRUE,0,Copia!AE23)</f>
        <v>0</v>
      </c>
    </row>
    <row r="24" spans="3:32" ht="23.25" customHeight="1" x14ac:dyDescent="0.2">
      <c r="C24" s="36">
        <v>4</v>
      </c>
      <c r="D24" s="36">
        <f t="shared" si="0"/>
        <v>0</v>
      </c>
      <c r="E24" s="36"/>
      <c r="F24" s="36" t="s">
        <v>26</v>
      </c>
      <c r="G24" s="36"/>
      <c r="H24" s="36" t="s">
        <v>27</v>
      </c>
      <c r="I24" s="36"/>
      <c r="J24" s="36" t="s">
        <v>26</v>
      </c>
      <c r="K24" s="74"/>
      <c r="L24" s="36" t="s">
        <v>27</v>
      </c>
      <c r="M24" s="36"/>
      <c r="N24" s="36" t="s">
        <v>26</v>
      </c>
      <c r="O24" s="36"/>
      <c r="P24" s="36">
        <f>IF(ISNA(Copia!P24)=TRUE,0,Copia!P24)</f>
        <v>0</v>
      </c>
      <c r="Q24" s="29"/>
      <c r="R24" s="72">
        <v>25</v>
      </c>
      <c r="S24" s="36">
        <f>IF(ISNA(Copia!S24)=TRUE,0,Copia!S24)</f>
        <v>0</v>
      </c>
      <c r="T24" s="72"/>
      <c r="U24" s="81" t="s">
        <v>26</v>
      </c>
      <c r="V24" s="72"/>
      <c r="W24" s="72" t="s">
        <v>27</v>
      </c>
      <c r="X24" s="36"/>
      <c r="Y24" s="72" t="s">
        <v>26</v>
      </c>
      <c r="Z24" s="36"/>
      <c r="AA24" s="72" t="s">
        <v>27</v>
      </c>
      <c r="AB24" s="72"/>
      <c r="AC24" s="72" t="s">
        <v>26</v>
      </c>
      <c r="AD24" s="72"/>
      <c r="AE24" s="36">
        <f>IF(ISNA(Copia!AE24)=TRUE,0,Copia!AE24)</f>
        <v>0</v>
      </c>
    </row>
    <row r="25" spans="3:32" ht="23.25" customHeight="1" x14ac:dyDescent="0.2">
      <c r="C25" s="36">
        <v>5</v>
      </c>
      <c r="D25" s="72">
        <f t="shared" si="0"/>
        <v>0</v>
      </c>
      <c r="E25" s="36"/>
      <c r="F25" s="72" t="s">
        <v>26</v>
      </c>
      <c r="G25" s="36"/>
      <c r="H25" s="72" t="s">
        <v>27</v>
      </c>
      <c r="I25" s="36"/>
      <c r="J25" s="72" t="s">
        <v>26</v>
      </c>
      <c r="K25" s="36"/>
      <c r="L25" s="72" t="s">
        <v>27</v>
      </c>
      <c r="M25" s="36"/>
      <c r="N25" s="72" t="s">
        <v>26</v>
      </c>
      <c r="O25" s="36"/>
      <c r="P25" s="72">
        <f>IF(ISNA(Copia!P25)=TRUE,0,Copia!P25)</f>
        <v>0</v>
      </c>
      <c r="Q25" s="29"/>
      <c r="R25" s="72">
        <v>26</v>
      </c>
      <c r="S25" s="72">
        <f t="shared" ref="S25:S30" si="1">IF(OR($E$12=0,$H$12=0),0,VLOOKUP(WEEKDAY(DATE($E$12,VLOOKUP($H$12,$F$49:$G$60,2,FALSE),R25),2),$I$49:$J$55,2,FALSE))</f>
        <v>0</v>
      </c>
      <c r="T25" s="36"/>
      <c r="U25" s="72" t="s">
        <v>26</v>
      </c>
      <c r="V25" s="36"/>
      <c r="W25" s="72" t="s">
        <v>27</v>
      </c>
      <c r="X25" s="36"/>
      <c r="Y25" s="72" t="s">
        <v>26</v>
      </c>
      <c r="Z25" s="36"/>
      <c r="AA25" s="72" t="s">
        <v>27</v>
      </c>
      <c r="AB25" s="36"/>
      <c r="AC25" s="72" t="s">
        <v>26</v>
      </c>
      <c r="AD25" s="36"/>
      <c r="AE25" s="72">
        <f>IF(ISNA(Copia!AE25)=TRUE,0,Copia!AE25)</f>
        <v>0</v>
      </c>
    </row>
    <row r="26" spans="3:32" ht="23.25" customHeight="1" x14ac:dyDescent="0.2">
      <c r="C26" s="36">
        <v>6</v>
      </c>
      <c r="D26" s="36">
        <f t="shared" si="0"/>
        <v>0</v>
      </c>
      <c r="E26" s="36"/>
      <c r="F26" s="72" t="s">
        <v>26</v>
      </c>
      <c r="G26" s="36"/>
      <c r="H26" s="72" t="s">
        <v>27</v>
      </c>
      <c r="I26" s="74"/>
      <c r="J26" s="72" t="s">
        <v>26</v>
      </c>
      <c r="K26" s="74"/>
      <c r="L26" s="72" t="s">
        <v>27</v>
      </c>
      <c r="M26" s="36"/>
      <c r="N26" s="72" t="s">
        <v>26</v>
      </c>
      <c r="O26" s="36"/>
      <c r="P26" s="72">
        <f>IF(ISNA(Copia!P26)=TRUE,0,Copia!P26)</f>
        <v>0</v>
      </c>
      <c r="Q26" s="29"/>
      <c r="R26" s="72">
        <v>27</v>
      </c>
      <c r="S26" s="72">
        <f t="shared" si="1"/>
        <v>0</v>
      </c>
      <c r="T26" s="36"/>
      <c r="U26" s="72" t="s">
        <v>26</v>
      </c>
      <c r="V26" s="36"/>
      <c r="W26" s="72"/>
      <c r="X26" s="74"/>
      <c r="Y26" s="72" t="s">
        <v>26</v>
      </c>
      <c r="Z26" s="74"/>
      <c r="AA26" s="72" t="s">
        <v>27</v>
      </c>
      <c r="AB26" s="36"/>
      <c r="AC26" s="72" t="s">
        <v>26</v>
      </c>
      <c r="AD26" s="36"/>
      <c r="AE26" s="36">
        <f>IF(ISNA(Copia!AE26)=TRUE,0,Copia!AE26)</f>
        <v>0</v>
      </c>
    </row>
    <row r="27" spans="3:32" ht="23.25" customHeight="1" x14ac:dyDescent="0.2">
      <c r="C27" s="72">
        <v>7</v>
      </c>
      <c r="D27" s="72">
        <f t="shared" si="0"/>
        <v>0</v>
      </c>
      <c r="E27" s="74"/>
      <c r="F27" s="72" t="s">
        <v>26</v>
      </c>
      <c r="G27" s="36"/>
      <c r="H27" s="72" t="s">
        <v>27</v>
      </c>
      <c r="I27" s="74"/>
      <c r="J27" s="72" t="s">
        <v>26</v>
      </c>
      <c r="K27" s="74"/>
      <c r="L27" s="72" t="s">
        <v>27</v>
      </c>
      <c r="M27" s="74"/>
      <c r="N27" s="72" t="s">
        <v>26</v>
      </c>
      <c r="O27" s="74"/>
      <c r="P27" s="72">
        <f>IF(ISNA(Copia!P27)=TRUE,0,Copia!P27)</f>
        <v>0</v>
      </c>
      <c r="Q27" s="29"/>
      <c r="R27" s="36">
        <v>28</v>
      </c>
      <c r="S27" s="36">
        <f t="shared" si="1"/>
        <v>0</v>
      </c>
      <c r="T27" s="36"/>
      <c r="U27" s="72" t="s">
        <v>26</v>
      </c>
      <c r="V27" s="36"/>
      <c r="W27" s="72" t="s">
        <v>27</v>
      </c>
      <c r="X27" s="36"/>
      <c r="Y27" s="72" t="s">
        <v>26</v>
      </c>
      <c r="Z27" s="36"/>
      <c r="AA27" s="72" t="s">
        <v>27</v>
      </c>
      <c r="AB27" s="36"/>
      <c r="AC27" s="72" t="s">
        <v>26</v>
      </c>
      <c r="AD27" s="36"/>
      <c r="AE27" s="36">
        <f>IF(ISNA(Copia!AE27)=TRUE,0,Copia!AE27)</f>
        <v>0</v>
      </c>
    </row>
    <row r="28" spans="3:32" ht="23.25" customHeight="1" x14ac:dyDescent="0.2">
      <c r="C28" s="36">
        <v>8</v>
      </c>
      <c r="D28" s="36">
        <f t="shared" si="0"/>
        <v>0</v>
      </c>
      <c r="E28" s="81"/>
      <c r="F28" s="72" t="s">
        <v>26</v>
      </c>
      <c r="G28" s="72"/>
      <c r="H28" s="72" t="s">
        <v>27</v>
      </c>
      <c r="I28" s="36"/>
      <c r="J28" s="72" t="s">
        <v>26</v>
      </c>
      <c r="K28" s="74"/>
      <c r="L28" s="72" t="s">
        <v>27</v>
      </c>
      <c r="M28" s="72"/>
      <c r="N28" s="72" t="s">
        <v>26</v>
      </c>
      <c r="O28" s="36"/>
      <c r="P28" s="36">
        <f>IF(ISNA(Copia!P28)=TRUE,0,Copia!P28)</f>
        <v>0</v>
      </c>
      <c r="Q28" s="29"/>
      <c r="R28" s="36">
        <v>29</v>
      </c>
      <c r="S28" s="36">
        <f t="shared" si="1"/>
        <v>0</v>
      </c>
      <c r="T28" s="81"/>
      <c r="U28" s="72" t="s">
        <v>26</v>
      </c>
      <c r="V28" s="72"/>
      <c r="W28" s="72" t="s">
        <v>27</v>
      </c>
      <c r="X28" s="36"/>
      <c r="Y28" s="72" t="s">
        <v>26</v>
      </c>
      <c r="Z28" s="74"/>
      <c r="AA28" s="72" t="s">
        <v>27</v>
      </c>
      <c r="AB28" s="72"/>
      <c r="AC28" s="72" t="s">
        <v>26</v>
      </c>
      <c r="AD28" s="36"/>
      <c r="AE28" s="36">
        <f>IF(ISNA(Copia!AE28)=TRUE,0,Copia!AE28)</f>
        <v>0</v>
      </c>
    </row>
    <row r="29" spans="3:32" ht="23.25" customHeight="1" x14ac:dyDescent="0.2">
      <c r="C29" s="36">
        <v>9</v>
      </c>
      <c r="D29" s="36">
        <f t="shared" si="0"/>
        <v>0</v>
      </c>
      <c r="E29" s="72"/>
      <c r="F29" s="36" t="s">
        <v>26</v>
      </c>
      <c r="G29" s="72"/>
      <c r="H29" s="72" t="s">
        <v>27</v>
      </c>
      <c r="I29" s="36"/>
      <c r="J29" s="36" t="s">
        <v>26</v>
      </c>
      <c r="K29" s="36"/>
      <c r="L29" s="36" t="s">
        <v>27</v>
      </c>
      <c r="M29" s="72"/>
      <c r="N29" s="72" t="s">
        <v>26</v>
      </c>
      <c r="O29" s="72"/>
      <c r="P29" s="36">
        <f>IF(ISNA(Copia!P29)=TRUE,0,Copia!P29)</f>
        <v>0</v>
      </c>
      <c r="Q29" s="29"/>
      <c r="R29" s="36">
        <v>30</v>
      </c>
      <c r="S29" s="36">
        <f t="shared" si="1"/>
        <v>0</v>
      </c>
      <c r="T29" s="36"/>
      <c r="U29" s="36" t="s">
        <v>26</v>
      </c>
      <c r="V29" s="36"/>
      <c r="W29" s="36" t="s">
        <v>27</v>
      </c>
      <c r="X29" s="36"/>
      <c r="Y29" s="36" t="s">
        <v>26</v>
      </c>
      <c r="Z29" s="36"/>
      <c r="AA29" s="36" t="s">
        <v>27</v>
      </c>
      <c r="AB29" s="36"/>
      <c r="AC29" s="36" t="s">
        <v>26</v>
      </c>
      <c r="AD29" s="72"/>
      <c r="AE29" s="36">
        <f>IF(ISNA(Copia!AE29)=TRUE,0,Copia!AE29)</f>
        <v>0</v>
      </c>
    </row>
    <row r="30" spans="3:32" ht="23.25" customHeight="1" x14ac:dyDescent="0.2">
      <c r="C30" s="72">
        <v>10</v>
      </c>
      <c r="D30" s="72">
        <f t="shared" si="0"/>
        <v>0</v>
      </c>
      <c r="E30" s="36"/>
      <c r="F30" s="36" t="s">
        <v>26</v>
      </c>
      <c r="G30" s="36"/>
      <c r="H30" s="72" t="s">
        <v>27</v>
      </c>
      <c r="I30" s="36"/>
      <c r="J30" s="72" t="s">
        <v>26</v>
      </c>
      <c r="K30" s="36"/>
      <c r="L30" s="72" t="s">
        <v>27</v>
      </c>
      <c r="M30" s="36"/>
      <c r="N30" s="72" t="s">
        <v>26</v>
      </c>
      <c r="O30" s="36"/>
      <c r="P30" s="72">
        <f>IF(ISNA(Copia!P30)=TRUE,0,Copia!P30)</f>
        <v>0</v>
      </c>
      <c r="Q30" s="29"/>
      <c r="R30" s="36">
        <v>31</v>
      </c>
      <c r="S30" s="36">
        <f t="shared" si="1"/>
        <v>0</v>
      </c>
      <c r="T30" s="36"/>
      <c r="U30" s="36" t="s">
        <v>26</v>
      </c>
      <c r="V30" s="36"/>
      <c r="W30" s="36" t="s">
        <v>27</v>
      </c>
      <c r="X30" s="36"/>
      <c r="Y30" s="36" t="s">
        <v>26</v>
      </c>
      <c r="Z30" s="36"/>
      <c r="AA30" s="36" t="s">
        <v>27</v>
      </c>
      <c r="AB30" s="36"/>
      <c r="AC30" s="36" t="s">
        <v>26</v>
      </c>
      <c r="AD30" s="72"/>
      <c r="AE30" s="36">
        <f>IF(ISNA(Copia!AE30)=TRUE,0,Copia!AE30)</f>
        <v>0</v>
      </c>
    </row>
    <row r="31" spans="3:32" ht="23.25" customHeight="1" x14ac:dyDescent="0.2">
      <c r="C31" s="72">
        <v>11</v>
      </c>
      <c r="D31" s="36">
        <f t="shared" si="0"/>
        <v>0</v>
      </c>
      <c r="E31" s="72"/>
      <c r="F31" s="72" t="s">
        <v>26</v>
      </c>
      <c r="G31" s="72"/>
      <c r="H31" s="72" t="s">
        <v>27</v>
      </c>
      <c r="I31" s="36"/>
      <c r="J31" s="72" t="s">
        <v>26</v>
      </c>
      <c r="K31" s="36"/>
      <c r="L31" s="72" t="s">
        <v>27</v>
      </c>
      <c r="M31" s="72"/>
      <c r="N31" s="72" t="s">
        <v>26</v>
      </c>
      <c r="O31" s="72"/>
      <c r="P31" s="36">
        <f>IF(ISNA(Copia!P31)=TRUE,0,Copia!P31)</f>
        <v>0</v>
      </c>
    </row>
    <row r="32" spans="3:32" ht="23.25" customHeight="1" x14ac:dyDescent="0.35">
      <c r="C32" s="72">
        <v>12</v>
      </c>
      <c r="D32" s="72">
        <f t="shared" si="0"/>
        <v>0</v>
      </c>
      <c r="E32" s="74"/>
      <c r="F32" s="36" t="s">
        <v>26</v>
      </c>
      <c r="G32" s="74"/>
      <c r="H32" s="36" t="s">
        <v>27</v>
      </c>
      <c r="I32" s="36"/>
      <c r="J32" s="36" t="s">
        <v>26</v>
      </c>
      <c r="K32" s="36"/>
      <c r="L32" s="36" t="s">
        <v>27</v>
      </c>
      <c r="M32" s="74"/>
      <c r="N32" s="36" t="s">
        <v>26</v>
      </c>
      <c r="O32" s="36"/>
      <c r="P32" s="72">
        <f>IF(ISNA(Copia!P32)=TRUE,0,Copia!P32)</f>
        <v>0</v>
      </c>
      <c r="R32" s="66" t="s">
        <v>28</v>
      </c>
      <c r="AE32" s="67">
        <f>SUM(AE21:AE30,P21:P41)</f>
        <v>0</v>
      </c>
    </row>
    <row r="33" spans="1:31" ht="23.25" customHeight="1" x14ac:dyDescent="0.2">
      <c r="C33" s="36">
        <v>13</v>
      </c>
      <c r="D33" s="74">
        <f>IF(OR($E$12=0,$H$12=0),0,VLOOKUP(WEEKDAY(DATE($E$12,VLOOKUP($H$12,$F$49:$G$60,2,FALSE),C33),2),$I$49:$J$55,2,FALSE))</f>
        <v>0</v>
      </c>
      <c r="E33" s="72"/>
      <c r="F33" s="72" t="s">
        <v>26</v>
      </c>
      <c r="G33" s="72"/>
      <c r="H33" s="72"/>
      <c r="I33" s="36"/>
      <c r="J33" s="72" t="s">
        <v>26</v>
      </c>
      <c r="K33" s="74"/>
      <c r="L33" s="72" t="s">
        <v>27</v>
      </c>
      <c r="M33" s="74"/>
      <c r="N33" s="72" t="s">
        <v>26</v>
      </c>
      <c r="O33" s="36"/>
      <c r="P33" s="72">
        <f>IF(ISNA(Copia!P33)=TRUE,0,Copia!P33)</f>
        <v>0</v>
      </c>
    </row>
    <row r="34" spans="1:31" ht="23.25" customHeight="1" x14ac:dyDescent="0.2">
      <c r="C34" s="36">
        <v>14</v>
      </c>
      <c r="D34" s="36">
        <f t="shared" si="0"/>
        <v>0</v>
      </c>
      <c r="E34" s="36"/>
      <c r="F34" s="72" t="s">
        <v>26</v>
      </c>
      <c r="G34" s="36"/>
      <c r="H34" s="72" t="s">
        <v>27</v>
      </c>
      <c r="I34" s="36"/>
      <c r="J34" s="72" t="s">
        <v>26</v>
      </c>
      <c r="K34" s="36"/>
      <c r="L34" s="72" t="s">
        <v>27</v>
      </c>
      <c r="M34" s="36"/>
      <c r="N34" s="72" t="s">
        <v>26</v>
      </c>
      <c r="O34" s="36"/>
      <c r="P34" s="36">
        <f>IF(ISNA(Copia!P34)=TRUE,0,Copia!P34)</f>
        <v>0</v>
      </c>
    </row>
    <row r="35" spans="1:31" ht="23.25" customHeight="1" x14ac:dyDescent="0.2">
      <c r="C35" s="36">
        <v>15</v>
      </c>
      <c r="D35" s="36">
        <f t="shared" si="0"/>
        <v>0</v>
      </c>
      <c r="E35" s="36"/>
      <c r="F35" s="72" t="s">
        <v>26</v>
      </c>
      <c r="G35" s="36"/>
      <c r="H35" s="72" t="s">
        <v>27</v>
      </c>
      <c r="I35" s="36"/>
      <c r="J35" s="72" t="s">
        <v>26</v>
      </c>
      <c r="K35" s="36"/>
      <c r="L35" s="72" t="s">
        <v>27</v>
      </c>
      <c r="M35" s="36"/>
      <c r="N35" s="72" t="s">
        <v>26</v>
      </c>
      <c r="O35" s="36"/>
      <c r="P35" s="72">
        <f>IF(ISNA(Copia!P35)=TRUE,0,Copia!P35)</f>
        <v>0</v>
      </c>
    </row>
    <row r="36" spans="1:31" ht="23.25" customHeight="1" x14ac:dyDescent="0.2">
      <c r="C36" s="72">
        <v>16</v>
      </c>
      <c r="D36" s="72">
        <f t="shared" si="0"/>
        <v>0</v>
      </c>
      <c r="E36" s="36"/>
      <c r="F36" s="72" t="s">
        <v>26</v>
      </c>
      <c r="G36" s="36"/>
      <c r="H36" s="36" t="s">
        <v>27</v>
      </c>
      <c r="I36" s="36"/>
      <c r="J36" s="36" t="s">
        <v>26</v>
      </c>
      <c r="K36" s="36"/>
      <c r="L36" s="36" t="s">
        <v>27</v>
      </c>
      <c r="M36" s="36"/>
      <c r="N36" s="36" t="s">
        <v>26</v>
      </c>
      <c r="O36" s="36"/>
      <c r="P36" s="72">
        <f>IF(ISNA(Copia!P36)=TRUE,0,Copia!P36)</f>
        <v>0</v>
      </c>
      <c r="R36" s="30"/>
      <c r="S36" s="30"/>
      <c r="T36" s="30"/>
      <c r="U36" s="30"/>
      <c r="V36" s="30"/>
      <c r="Z36" s="30"/>
      <c r="AA36" s="30"/>
      <c r="AB36" s="30"/>
      <c r="AC36" s="30"/>
      <c r="AD36" s="30"/>
      <c r="AE36" s="30"/>
    </row>
    <row r="37" spans="1:31" ht="23.25" customHeight="1" x14ac:dyDescent="0.2">
      <c r="C37" s="36">
        <v>17</v>
      </c>
      <c r="D37" s="36">
        <f t="shared" si="0"/>
        <v>0</v>
      </c>
      <c r="E37" s="74"/>
      <c r="F37" s="36" t="s">
        <v>26</v>
      </c>
      <c r="G37" s="36"/>
      <c r="H37" s="36" t="s">
        <v>27</v>
      </c>
      <c r="I37" s="36"/>
      <c r="J37" s="36" t="s">
        <v>26</v>
      </c>
      <c r="K37" s="36"/>
      <c r="L37" s="36" t="s">
        <v>27</v>
      </c>
      <c r="M37" s="36"/>
      <c r="N37" s="36" t="s">
        <v>26</v>
      </c>
      <c r="O37" s="36"/>
      <c r="P37" s="36">
        <f>IF(ISNA(Copia!P37)=TRUE,0,Copia!P37)</f>
        <v>0</v>
      </c>
      <c r="R37" s="103" t="s">
        <v>41</v>
      </c>
      <c r="S37" s="103"/>
      <c r="T37" s="103"/>
      <c r="U37" s="103"/>
      <c r="V37" s="103"/>
      <c r="Z37" s="155" t="s">
        <v>132</v>
      </c>
      <c r="AA37" s="103"/>
      <c r="AB37" s="103"/>
      <c r="AC37" s="103"/>
      <c r="AD37" s="103"/>
      <c r="AE37" s="103"/>
    </row>
    <row r="38" spans="1:31" ht="23.25" customHeight="1" x14ac:dyDescent="0.2">
      <c r="C38" s="72">
        <v>18</v>
      </c>
      <c r="D38" s="36">
        <f t="shared" si="0"/>
        <v>0</v>
      </c>
      <c r="E38" s="72"/>
      <c r="F38" s="36" t="s">
        <v>26</v>
      </c>
      <c r="G38" s="72"/>
      <c r="H38" s="36" t="s">
        <v>27</v>
      </c>
      <c r="I38" s="36"/>
      <c r="J38" s="36" t="s">
        <v>26</v>
      </c>
      <c r="K38" s="36"/>
      <c r="L38" s="36" t="s">
        <v>27</v>
      </c>
      <c r="M38" s="72"/>
      <c r="N38" s="36" t="s">
        <v>26</v>
      </c>
      <c r="O38" s="36"/>
      <c r="P38" s="36">
        <f>IF(ISNA(Copia!P38)=TRUE,0,Copia!P38)</f>
        <v>0</v>
      </c>
      <c r="R38" s="151"/>
      <c r="S38" s="151"/>
      <c r="T38" s="151"/>
      <c r="U38" s="151"/>
      <c r="V38" s="151"/>
      <c r="Z38" s="151">
        <f>+X17</f>
        <v>0</v>
      </c>
      <c r="AA38" s="151"/>
      <c r="AB38" s="151"/>
      <c r="AC38" s="151"/>
      <c r="AD38" s="151"/>
      <c r="AE38" s="151"/>
    </row>
    <row r="39" spans="1:31" ht="23.25" customHeight="1" x14ac:dyDescent="0.2">
      <c r="C39" s="36">
        <v>19</v>
      </c>
      <c r="D39" s="72">
        <f t="shared" si="0"/>
        <v>0</v>
      </c>
      <c r="E39" s="72"/>
      <c r="F39" s="36" t="s">
        <v>26</v>
      </c>
      <c r="G39" s="72"/>
      <c r="H39" s="36" t="s">
        <v>27</v>
      </c>
      <c r="I39" s="36"/>
      <c r="J39" s="36" t="s">
        <v>26</v>
      </c>
      <c r="K39" s="36"/>
      <c r="L39" s="36" t="s">
        <v>27</v>
      </c>
      <c r="M39" s="36"/>
      <c r="N39" s="36" t="s">
        <v>26</v>
      </c>
      <c r="O39" s="36"/>
      <c r="P39" s="36">
        <f>IF(ISNA(Copia!P39)=TRUE,0,Copia!P39)</f>
        <v>0</v>
      </c>
      <c r="R39" s="156"/>
      <c r="S39" s="156"/>
      <c r="T39" s="156"/>
      <c r="U39" s="93"/>
      <c r="V39" s="93"/>
      <c r="W39" s="93"/>
      <c r="X39" s="93"/>
      <c r="Y39" s="93"/>
      <c r="Z39" s="151">
        <f>+X18</f>
        <v>0</v>
      </c>
      <c r="AA39" s="151"/>
      <c r="AB39" s="151"/>
      <c r="AC39" s="151"/>
      <c r="AD39" s="151"/>
      <c r="AE39" s="151"/>
    </row>
    <row r="40" spans="1:31" ht="23.25" customHeight="1" x14ac:dyDescent="0.2">
      <c r="C40" s="36">
        <v>20</v>
      </c>
      <c r="D40" s="74">
        <f t="shared" si="0"/>
        <v>0</v>
      </c>
      <c r="E40" s="72"/>
      <c r="F40" s="72" t="s">
        <v>26</v>
      </c>
      <c r="G40" s="72"/>
      <c r="H40" s="72" t="s">
        <v>27</v>
      </c>
      <c r="I40" s="72"/>
      <c r="J40" s="72" t="s">
        <v>26</v>
      </c>
      <c r="K40" s="72"/>
      <c r="L40" s="72" t="s">
        <v>27</v>
      </c>
      <c r="M40" s="72"/>
      <c r="N40" s="72" t="s">
        <v>26</v>
      </c>
      <c r="O40" s="72"/>
      <c r="P40" s="72">
        <f>IF(ISNA(Copia!P40)=TRUE,0,Copia!P40)</f>
        <v>0</v>
      </c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</row>
    <row r="41" spans="1:31" ht="23.25" customHeight="1" x14ac:dyDescent="0.2">
      <c r="C41" s="36">
        <v>21</v>
      </c>
      <c r="D41" s="36">
        <f t="shared" si="0"/>
        <v>0</v>
      </c>
      <c r="E41" s="36"/>
      <c r="F41" s="72" t="s">
        <v>26</v>
      </c>
      <c r="G41" s="36"/>
      <c r="H41" s="72" t="s">
        <v>27</v>
      </c>
      <c r="I41" s="36"/>
      <c r="J41" s="72" t="s">
        <v>26</v>
      </c>
      <c r="K41" s="36"/>
      <c r="L41" s="72" t="s">
        <v>27</v>
      </c>
      <c r="M41" s="36"/>
      <c r="N41" s="72" t="s">
        <v>26</v>
      </c>
      <c r="O41" s="36"/>
      <c r="P41" s="36">
        <f>IF(ISNA(Copia!P41)=TRUE,0,Copia!P41)</f>
        <v>0</v>
      </c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</row>
    <row r="43" spans="1:31" hidden="1" x14ac:dyDescent="0.2">
      <c r="A43" s="21" t="s">
        <v>123</v>
      </c>
      <c r="D43" s="32"/>
    </row>
    <row r="44" spans="1:31" ht="36" hidden="1" customHeight="1" x14ac:dyDescent="0.2">
      <c r="A44" s="21" t="s">
        <v>122</v>
      </c>
      <c r="D44" s="32"/>
    </row>
    <row r="45" spans="1:31" hidden="1" x14ac:dyDescent="0.2">
      <c r="A45" s="21" t="s">
        <v>116</v>
      </c>
      <c r="D45" s="32"/>
    </row>
    <row r="46" spans="1:31" hidden="1" x14ac:dyDescent="0.2">
      <c r="A46" s="21" t="s">
        <v>119</v>
      </c>
      <c r="D46" s="32"/>
    </row>
    <row r="47" spans="1:31" hidden="1" x14ac:dyDescent="0.2">
      <c r="A47" s="21" t="s">
        <v>120</v>
      </c>
      <c r="D47" s="32"/>
      <c r="M47" s="89"/>
    </row>
    <row r="48" spans="1:31" hidden="1" x14ac:dyDescent="0.2">
      <c r="A48" s="21" t="s">
        <v>121</v>
      </c>
      <c r="D48" s="32"/>
    </row>
    <row r="49" spans="4:10" hidden="1" x14ac:dyDescent="0.2">
      <c r="D49" s="33" t="s">
        <v>131</v>
      </c>
      <c r="F49" s="34" t="s">
        <v>2</v>
      </c>
      <c r="G49" s="23">
        <v>1</v>
      </c>
      <c r="I49" s="34">
        <v>1</v>
      </c>
      <c r="J49" s="83" t="s">
        <v>17</v>
      </c>
    </row>
    <row r="50" spans="4:10" hidden="1" x14ac:dyDescent="0.2">
      <c r="D50" s="33">
        <v>2009</v>
      </c>
      <c r="F50" s="34" t="s">
        <v>3</v>
      </c>
      <c r="G50" s="23">
        <v>2</v>
      </c>
      <c r="I50" s="34">
        <v>2</v>
      </c>
      <c r="J50" s="83" t="s">
        <v>18</v>
      </c>
    </row>
    <row r="51" spans="4:10" hidden="1" x14ac:dyDescent="0.2">
      <c r="D51" s="33">
        <v>2010</v>
      </c>
      <c r="F51" s="34" t="s">
        <v>4</v>
      </c>
      <c r="G51" s="23">
        <v>3</v>
      </c>
      <c r="I51" s="34">
        <v>3</v>
      </c>
      <c r="J51" s="83" t="s">
        <v>19</v>
      </c>
    </row>
    <row r="52" spans="4:10" hidden="1" x14ac:dyDescent="0.2">
      <c r="D52" s="33">
        <v>2011</v>
      </c>
      <c r="F52" s="34" t="s">
        <v>5</v>
      </c>
      <c r="G52" s="23">
        <v>4</v>
      </c>
      <c r="I52" s="34">
        <v>4</v>
      </c>
      <c r="J52" s="83" t="s">
        <v>20</v>
      </c>
    </row>
    <row r="53" spans="4:10" hidden="1" x14ac:dyDescent="0.2">
      <c r="D53" s="33">
        <v>2012</v>
      </c>
      <c r="F53" s="34" t="s">
        <v>6</v>
      </c>
      <c r="G53" s="23">
        <v>5</v>
      </c>
      <c r="I53" s="34">
        <v>5</v>
      </c>
      <c r="J53" s="83" t="s">
        <v>21</v>
      </c>
    </row>
    <row r="54" spans="4:10" hidden="1" x14ac:dyDescent="0.2">
      <c r="D54" s="33">
        <v>2013</v>
      </c>
      <c r="F54" s="34" t="s">
        <v>7</v>
      </c>
      <c r="G54" s="23">
        <v>6</v>
      </c>
      <c r="I54" s="34">
        <v>6</v>
      </c>
      <c r="J54" s="83" t="s">
        <v>22</v>
      </c>
    </row>
    <row r="55" spans="4:10" hidden="1" x14ac:dyDescent="0.2">
      <c r="D55" s="33">
        <v>2014</v>
      </c>
      <c r="F55" s="34" t="s">
        <v>8</v>
      </c>
      <c r="G55" s="23">
        <v>7</v>
      </c>
      <c r="I55" s="34">
        <v>7</v>
      </c>
      <c r="J55" s="83" t="s">
        <v>23</v>
      </c>
    </row>
    <row r="56" spans="4:10" hidden="1" x14ac:dyDescent="0.2">
      <c r="D56" s="33">
        <v>2015</v>
      </c>
      <c r="F56" s="34" t="s">
        <v>9</v>
      </c>
      <c r="G56" s="23">
        <v>8</v>
      </c>
    </row>
    <row r="57" spans="4:10" hidden="1" x14ac:dyDescent="0.2">
      <c r="D57" s="33">
        <v>2016</v>
      </c>
      <c r="F57" s="34" t="s">
        <v>10</v>
      </c>
      <c r="G57" s="23">
        <v>9</v>
      </c>
    </row>
    <row r="58" spans="4:10" hidden="1" x14ac:dyDescent="0.2">
      <c r="D58" s="33">
        <v>2017</v>
      </c>
      <c r="F58" s="34" t="s">
        <v>11</v>
      </c>
      <c r="G58" s="23">
        <v>10</v>
      </c>
    </row>
    <row r="59" spans="4:10" hidden="1" x14ac:dyDescent="0.2">
      <c r="D59" s="33">
        <v>2018</v>
      </c>
      <c r="F59" s="34" t="s">
        <v>12</v>
      </c>
      <c r="G59" s="23">
        <v>11</v>
      </c>
    </row>
    <row r="60" spans="4:10" hidden="1" x14ac:dyDescent="0.2">
      <c r="D60" s="33">
        <v>2019</v>
      </c>
      <c r="F60" s="34" t="s">
        <v>13</v>
      </c>
      <c r="G60" s="23">
        <v>12</v>
      </c>
    </row>
    <row r="61" spans="4:10" hidden="1" x14ac:dyDescent="0.2">
      <c r="D61" s="33">
        <v>2020</v>
      </c>
    </row>
    <row r="62" spans="4:10" hidden="1" x14ac:dyDescent="0.2">
      <c r="D62" s="33">
        <v>2021</v>
      </c>
    </row>
    <row r="63" spans="4:10" hidden="1" x14ac:dyDescent="0.2">
      <c r="D63" s="33">
        <v>2022</v>
      </c>
    </row>
    <row r="64" spans="4:10" hidden="1" x14ac:dyDescent="0.2">
      <c r="D64" s="33">
        <v>2023</v>
      </c>
    </row>
    <row r="65" spans="4:19" hidden="1" x14ac:dyDescent="0.2">
      <c r="D65" s="33">
        <v>2024</v>
      </c>
    </row>
    <row r="66" spans="4:19" hidden="1" x14ac:dyDescent="0.2">
      <c r="D66" s="33">
        <v>2025</v>
      </c>
    </row>
    <row r="67" spans="4:19" hidden="1" x14ac:dyDescent="0.2">
      <c r="D67" s="33">
        <v>2026</v>
      </c>
      <c r="E67" s="78"/>
      <c r="F67" s="77"/>
      <c r="G67" s="77"/>
      <c r="H67" s="77"/>
    </row>
    <row r="68" spans="4:19" hidden="1" x14ac:dyDescent="0.2">
      <c r="D68" s="33">
        <v>2027</v>
      </c>
      <c r="E68" s="44" t="s">
        <v>88</v>
      </c>
      <c r="F68" s="34">
        <v>1</v>
      </c>
      <c r="G68" s="34">
        <v>1</v>
      </c>
      <c r="H68" s="34" t="s">
        <v>24</v>
      </c>
    </row>
    <row r="69" spans="4:19" hidden="1" x14ac:dyDescent="0.2">
      <c r="D69" s="33">
        <v>2028</v>
      </c>
      <c r="E69" s="44" t="s">
        <v>89</v>
      </c>
      <c r="F69" s="34">
        <v>2</v>
      </c>
      <c r="G69" s="34">
        <v>2</v>
      </c>
      <c r="H69" s="34" t="s">
        <v>24</v>
      </c>
    </row>
    <row r="70" spans="4:19" hidden="1" x14ac:dyDescent="0.2">
      <c r="D70" s="33">
        <v>2029</v>
      </c>
      <c r="E70" s="44" t="s">
        <v>90</v>
      </c>
      <c r="F70" s="34">
        <v>3</v>
      </c>
      <c r="G70" s="34">
        <v>3</v>
      </c>
      <c r="H70" s="34" t="s">
        <v>24</v>
      </c>
    </row>
    <row r="71" spans="4:19" hidden="1" x14ac:dyDescent="0.2">
      <c r="D71" s="33">
        <v>2030</v>
      </c>
      <c r="E71" s="44" t="s">
        <v>91</v>
      </c>
      <c r="F71" s="34">
        <v>4</v>
      </c>
      <c r="G71" s="34">
        <v>4</v>
      </c>
      <c r="H71" s="34" t="s">
        <v>24</v>
      </c>
      <c r="O71" s="152" t="s">
        <v>50</v>
      </c>
      <c r="P71" s="111"/>
      <c r="Q71" s="111"/>
      <c r="R71" s="35">
        <v>1.25</v>
      </c>
    </row>
    <row r="72" spans="4:19" hidden="1" x14ac:dyDescent="0.2">
      <c r="D72" s="33">
        <v>2031</v>
      </c>
      <c r="E72" s="44" t="s">
        <v>92</v>
      </c>
      <c r="F72" s="34">
        <v>5</v>
      </c>
      <c r="G72" s="34">
        <v>5</v>
      </c>
      <c r="H72" s="34" t="s">
        <v>24</v>
      </c>
      <c r="O72" s="115" t="s">
        <v>51</v>
      </c>
      <c r="P72" s="115"/>
      <c r="Q72" s="116"/>
      <c r="R72" s="35">
        <v>1.75</v>
      </c>
    </row>
    <row r="73" spans="4:19" hidden="1" x14ac:dyDescent="0.2">
      <c r="D73" s="33">
        <v>2032</v>
      </c>
      <c r="E73" s="44" t="s">
        <v>93</v>
      </c>
      <c r="F73" s="34">
        <v>6</v>
      </c>
      <c r="G73" s="34">
        <v>6</v>
      </c>
      <c r="H73" s="34" t="s">
        <v>24</v>
      </c>
      <c r="O73" s="115" t="s">
        <v>52</v>
      </c>
      <c r="P73" s="115"/>
      <c r="Q73" s="116"/>
      <c r="R73" s="35">
        <v>0.35</v>
      </c>
    </row>
    <row r="74" spans="4:19" hidden="1" x14ac:dyDescent="0.2">
      <c r="D74" s="33">
        <v>2033</v>
      </c>
      <c r="E74" s="44" t="s">
        <v>94</v>
      </c>
      <c r="F74" s="34">
        <v>7</v>
      </c>
      <c r="G74" s="34">
        <v>7</v>
      </c>
      <c r="H74" s="34" t="s">
        <v>24</v>
      </c>
      <c r="O74" s="115" t="s">
        <v>53</v>
      </c>
      <c r="P74" s="115"/>
      <c r="Q74" s="116"/>
      <c r="R74" s="35">
        <v>2</v>
      </c>
    </row>
    <row r="75" spans="4:19" hidden="1" x14ac:dyDescent="0.2">
      <c r="D75" s="33">
        <v>2034</v>
      </c>
      <c r="E75" s="44" t="s">
        <v>95</v>
      </c>
      <c r="F75" s="34">
        <v>8</v>
      </c>
      <c r="G75" s="34">
        <v>8</v>
      </c>
      <c r="H75" s="34" t="s">
        <v>24</v>
      </c>
      <c r="O75" s="115" t="s">
        <v>54</v>
      </c>
      <c r="P75" s="115"/>
      <c r="Q75" s="116"/>
      <c r="R75" s="35">
        <v>2.5</v>
      </c>
    </row>
    <row r="76" spans="4:19" hidden="1" x14ac:dyDescent="0.2">
      <c r="D76" s="33">
        <v>2035</v>
      </c>
      <c r="E76" s="44" t="s">
        <v>96</v>
      </c>
      <c r="F76" s="34">
        <v>9</v>
      </c>
      <c r="G76" s="34">
        <v>9</v>
      </c>
      <c r="H76" s="34" t="s">
        <v>24</v>
      </c>
      <c r="O76" s="115" t="s">
        <v>55</v>
      </c>
      <c r="P76" s="115"/>
      <c r="Q76" s="116"/>
      <c r="R76" s="35">
        <v>2.1</v>
      </c>
    </row>
    <row r="77" spans="4:19" hidden="1" x14ac:dyDescent="0.2">
      <c r="D77" s="33">
        <v>2036</v>
      </c>
      <c r="E77" s="44" t="s">
        <v>97</v>
      </c>
      <c r="F77" s="34">
        <v>10</v>
      </c>
      <c r="G77" s="34">
        <v>10</v>
      </c>
      <c r="H77" s="34" t="s">
        <v>24</v>
      </c>
      <c r="O77" s="152" t="s">
        <v>56</v>
      </c>
      <c r="P77" s="111"/>
      <c r="Q77" s="111"/>
      <c r="R77" s="35">
        <v>1.75</v>
      </c>
    </row>
    <row r="78" spans="4:19" hidden="1" x14ac:dyDescent="0.2">
      <c r="D78" s="33">
        <v>2037</v>
      </c>
      <c r="E78" s="44" t="s">
        <v>98</v>
      </c>
      <c r="F78" s="34">
        <v>11</v>
      </c>
      <c r="G78" s="34">
        <v>11</v>
      </c>
      <c r="H78" s="34" t="s">
        <v>24</v>
      </c>
    </row>
    <row r="79" spans="4:19" hidden="1" x14ac:dyDescent="0.2">
      <c r="D79" s="33">
        <v>2038</v>
      </c>
      <c r="E79" s="44" t="s">
        <v>99</v>
      </c>
      <c r="F79" s="34">
        <v>12</v>
      </c>
      <c r="G79" s="34">
        <v>12</v>
      </c>
      <c r="H79" s="34" t="s">
        <v>25</v>
      </c>
    </row>
    <row r="80" spans="4:19" hidden="1" x14ac:dyDescent="0.2">
      <c r="E80" s="44" t="s">
        <v>100</v>
      </c>
      <c r="F80" s="34">
        <v>1</v>
      </c>
      <c r="G80" s="34">
        <v>13</v>
      </c>
      <c r="H80" s="34" t="s">
        <v>25</v>
      </c>
      <c r="S80" s="21" t="str">
        <f>+Copia!S71</f>
        <v>NIVEL CENTRAL</v>
      </c>
    </row>
    <row r="81" spans="5:19" hidden="1" x14ac:dyDescent="0.2">
      <c r="E81" s="44" t="s">
        <v>101</v>
      </c>
      <c r="F81" s="34">
        <v>2</v>
      </c>
      <c r="G81" s="34">
        <v>14</v>
      </c>
      <c r="H81" s="34" t="s">
        <v>25</v>
      </c>
      <c r="S81" s="21" t="str">
        <f>+Copia!S72</f>
        <v>AMAZONAS</v>
      </c>
    </row>
    <row r="82" spans="5:19" hidden="1" x14ac:dyDescent="0.2">
      <c r="E82" s="44" t="s">
        <v>102</v>
      </c>
      <c r="F82" s="34">
        <v>3</v>
      </c>
      <c r="G82" s="34">
        <v>15</v>
      </c>
      <c r="H82" s="34" t="s">
        <v>25</v>
      </c>
      <c r="S82" s="21" t="str">
        <f>+Copia!S73</f>
        <v>ANTIOQUIA</v>
      </c>
    </row>
    <row r="83" spans="5:19" hidden="1" x14ac:dyDescent="0.2">
      <c r="E83" s="44" t="s">
        <v>103</v>
      </c>
      <c r="F83" s="34">
        <v>4</v>
      </c>
      <c r="G83" s="34">
        <v>16</v>
      </c>
      <c r="H83" s="34" t="s">
        <v>25</v>
      </c>
      <c r="S83" s="21" t="str">
        <f>+Copia!S74</f>
        <v>ARAUCA</v>
      </c>
    </row>
    <row r="84" spans="5:19" hidden="1" x14ac:dyDescent="0.2">
      <c r="E84" s="44" t="s">
        <v>104</v>
      </c>
      <c r="F84" s="34">
        <v>5</v>
      </c>
      <c r="G84" s="34">
        <v>17</v>
      </c>
      <c r="H84" s="34" t="s">
        <v>25</v>
      </c>
      <c r="S84" s="21" t="str">
        <f>+Copia!S75</f>
        <v>ATLANTICO</v>
      </c>
    </row>
    <row r="85" spans="5:19" hidden="1" x14ac:dyDescent="0.2">
      <c r="E85" s="44" t="s">
        <v>105</v>
      </c>
      <c r="F85" s="34">
        <v>6</v>
      </c>
      <c r="G85" s="34">
        <v>18</v>
      </c>
      <c r="H85" s="34" t="s">
        <v>25</v>
      </c>
      <c r="S85" s="21" t="str">
        <f>+Copia!S76</f>
        <v>BOLIVAR</v>
      </c>
    </row>
    <row r="86" spans="5:19" hidden="1" x14ac:dyDescent="0.2">
      <c r="E86" s="44" t="s">
        <v>106</v>
      </c>
      <c r="F86" s="34">
        <v>7</v>
      </c>
      <c r="G86" s="34">
        <v>19</v>
      </c>
      <c r="H86" s="34" t="s">
        <v>25</v>
      </c>
      <c r="S86" s="21" t="str">
        <f>+Copia!S77</f>
        <v>BOYACA</v>
      </c>
    </row>
    <row r="87" spans="5:19" hidden="1" x14ac:dyDescent="0.2">
      <c r="E87" s="44" t="s">
        <v>107</v>
      </c>
      <c r="F87" s="34">
        <v>8</v>
      </c>
      <c r="G87" s="34">
        <v>20</v>
      </c>
      <c r="H87" s="34" t="s">
        <v>25</v>
      </c>
      <c r="S87" s="21" t="str">
        <f>+Copia!S78</f>
        <v>CALDAS</v>
      </c>
    </row>
    <row r="88" spans="5:19" hidden="1" x14ac:dyDescent="0.2">
      <c r="E88" s="44" t="s">
        <v>108</v>
      </c>
      <c r="F88" s="34">
        <v>9</v>
      </c>
      <c r="G88" s="34">
        <v>21</v>
      </c>
      <c r="H88" s="34" t="s">
        <v>25</v>
      </c>
      <c r="S88" s="21" t="str">
        <f>+Copia!S79</f>
        <v>CAQUETA</v>
      </c>
    </row>
    <row r="89" spans="5:19" hidden="1" x14ac:dyDescent="0.2">
      <c r="E89" s="44" t="s">
        <v>109</v>
      </c>
      <c r="F89" s="34">
        <v>10</v>
      </c>
      <c r="G89" s="34">
        <v>22</v>
      </c>
      <c r="H89" s="34" t="s">
        <v>25</v>
      </c>
      <c r="S89" s="21" t="str">
        <f>+Copia!S80</f>
        <v>CASANARE</v>
      </c>
    </row>
    <row r="90" spans="5:19" hidden="1" x14ac:dyDescent="0.2">
      <c r="E90" s="44" t="s">
        <v>110</v>
      </c>
      <c r="F90" s="34">
        <v>11</v>
      </c>
      <c r="G90" s="34">
        <v>23</v>
      </c>
      <c r="H90" s="34" t="s">
        <v>25</v>
      </c>
      <c r="S90" s="21" t="str">
        <f>+Copia!S81</f>
        <v>CAUCA</v>
      </c>
    </row>
    <row r="91" spans="5:19" hidden="1" x14ac:dyDescent="0.2">
      <c r="E91" s="44" t="s">
        <v>111</v>
      </c>
      <c r="F91" s="34">
        <v>12</v>
      </c>
      <c r="G91" s="34">
        <v>24</v>
      </c>
      <c r="H91" s="34" t="s">
        <v>24</v>
      </c>
      <c r="S91" s="21" t="str">
        <f>+Copia!S82</f>
        <v>CESAR</v>
      </c>
    </row>
    <row r="92" spans="5:19" hidden="1" x14ac:dyDescent="0.2">
      <c r="S92" s="21" t="str">
        <f>+Copia!S83</f>
        <v>CHOCO</v>
      </c>
    </row>
    <row r="93" spans="5:19" hidden="1" x14ac:dyDescent="0.2">
      <c r="S93" s="21" t="str">
        <f>+Copia!S84</f>
        <v>CORDOBA</v>
      </c>
    </row>
    <row r="94" spans="5:19" hidden="1" x14ac:dyDescent="0.2">
      <c r="S94" s="21" t="str">
        <f>+Copia!S85</f>
        <v>GUAJIRA</v>
      </c>
    </row>
    <row r="95" spans="5:19" hidden="1" x14ac:dyDescent="0.2">
      <c r="S95" s="21" t="str">
        <f>+Copia!S86</f>
        <v>HUILA</v>
      </c>
    </row>
    <row r="96" spans="5:19" hidden="1" x14ac:dyDescent="0.2">
      <c r="S96" s="21" t="str">
        <f>+Copia!S87</f>
        <v>MAGDALENA</v>
      </c>
    </row>
    <row r="97" spans="19:19" hidden="1" x14ac:dyDescent="0.2">
      <c r="S97" s="21" t="str">
        <f>+Copia!S88</f>
        <v>META</v>
      </c>
    </row>
    <row r="98" spans="19:19" hidden="1" x14ac:dyDescent="0.2">
      <c r="S98" s="21" t="str">
        <f>+Copia!S89</f>
        <v>NARIÑO</v>
      </c>
    </row>
    <row r="99" spans="19:19" hidden="1" x14ac:dyDescent="0.2">
      <c r="S99" s="21" t="str">
        <f>+Copia!S90</f>
        <v>NORTE DE SANTANDER</v>
      </c>
    </row>
    <row r="100" spans="19:19" hidden="1" x14ac:dyDescent="0.2">
      <c r="S100" s="21" t="str">
        <f>+Copia!S91</f>
        <v>PUTUMAYO</v>
      </c>
    </row>
    <row r="101" spans="19:19" hidden="1" x14ac:dyDescent="0.2">
      <c r="S101" s="21" t="str">
        <f>+Copia!S92</f>
        <v>QUINDIO</v>
      </c>
    </row>
    <row r="102" spans="19:19" hidden="1" x14ac:dyDescent="0.2">
      <c r="S102" s="21" t="str">
        <f>+Copia!S93</f>
        <v>RISARALDA</v>
      </c>
    </row>
    <row r="103" spans="19:19" hidden="1" x14ac:dyDescent="0.2">
      <c r="S103" s="21" t="str">
        <f>+Copia!S94</f>
        <v>SAN ANDRES</v>
      </c>
    </row>
    <row r="104" spans="19:19" hidden="1" x14ac:dyDescent="0.2">
      <c r="S104" s="21" t="str">
        <f>+Copia!S95</f>
        <v>SANTANDER</v>
      </c>
    </row>
    <row r="105" spans="19:19" hidden="1" x14ac:dyDescent="0.2">
      <c r="S105" s="21" t="str">
        <f>+Copia!S96</f>
        <v xml:space="preserve">SUCRE </v>
      </c>
    </row>
    <row r="106" spans="19:19" hidden="1" x14ac:dyDescent="0.2">
      <c r="S106" s="21" t="str">
        <f>+Copia!S97</f>
        <v>TOLIMA</v>
      </c>
    </row>
    <row r="107" spans="19:19" hidden="1" x14ac:dyDescent="0.2">
      <c r="S107" s="21" t="str">
        <f>+Copia!S98</f>
        <v>VALLE</v>
      </c>
    </row>
    <row r="108" spans="19:19" hidden="1" x14ac:dyDescent="0.2"/>
    <row r="109" spans="19:19" hidden="1" x14ac:dyDescent="0.2"/>
    <row r="110" spans="19:19" hidden="1" x14ac:dyDescent="0.2"/>
    <row r="111" spans="19:19" hidden="1" x14ac:dyDescent="0.2"/>
    <row r="112" spans="19:19" hidden="1" x14ac:dyDescent="0.2"/>
    <row r="113" spans="2:29" hidden="1" x14ac:dyDescent="0.2">
      <c r="E113" s="42" t="s">
        <v>88</v>
      </c>
      <c r="F113" s="42" t="s">
        <v>89</v>
      </c>
      <c r="G113" s="42" t="s">
        <v>90</v>
      </c>
      <c r="H113" s="42" t="s">
        <v>91</v>
      </c>
      <c r="I113" s="42" t="s">
        <v>92</v>
      </c>
      <c r="J113" s="84" t="s">
        <v>93</v>
      </c>
      <c r="K113" s="90" t="s">
        <v>94</v>
      </c>
      <c r="L113" s="90" t="s">
        <v>95</v>
      </c>
      <c r="M113" s="90" t="s">
        <v>96</v>
      </c>
      <c r="N113" s="90" t="s">
        <v>97</v>
      </c>
      <c r="O113" s="86" t="s">
        <v>98</v>
      </c>
      <c r="P113" s="42" t="s">
        <v>99</v>
      </c>
      <c r="Q113" s="42" t="s">
        <v>100</v>
      </c>
      <c r="R113" s="42" t="s">
        <v>101</v>
      </c>
      <c r="S113" s="42" t="s">
        <v>102</v>
      </c>
      <c r="T113" s="42" t="s">
        <v>103</v>
      </c>
      <c r="U113" s="42" t="s">
        <v>104</v>
      </c>
      <c r="V113" s="42" t="s">
        <v>105</v>
      </c>
      <c r="W113" s="42" t="s">
        <v>106</v>
      </c>
      <c r="X113" s="42" t="s">
        <v>107</v>
      </c>
      <c r="Y113" s="42" t="s">
        <v>108</v>
      </c>
      <c r="Z113" s="42" t="s">
        <v>109</v>
      </c>
      <c r="AA113" s="42" t="s">
        <v>110</v>
      </c>
      <c r="AB113" s="42" t="s">
        <v>111</v>
      </c>
      <c r="AC113" s="42" t="s">
        <v>111</v>
      </c>
    </row>
    <row r="114" spans="2:29" hidden="1" x14ac:dyDescent="0.2">
      <c r="C114"/>
      <c r="D114" s="41">
        <v>0</v>
      </c>
      <c r="E114" s="42" t="s">
        <v>111</v>
      </c>
      <c r="F114" s="42" t="s">
        <v>88</v>
      </c>
      <c r="G114" s="42" t="s">
        <v>89</v>
      </c>
      <c r="H114" s="42" t="s">
        <v>90</v>
      </c>
      <c r="I114" s="42" t="s">
        <v>91</v>
      </c>
      <c r="J114" s="84" t="s">
        <v>92</v>
      </c>
      <c r="K114" s="90" t="s">
        <v>93</v>
      </c>
      <c r="L114" s="90" t="s">
        <v>94</v>
      </c>
      <c r="M114" s="90" t="s">
        <v>95</v>
      </c>
      <c r="N114" s="90" t="s">
        <v>96</v>
      </c>
      <c r="O114" s="86" t="s">
        <v>97</v>
      </c>
      <c r="P114" s="42" t="s">
        <v>98</v>
      </c>
      <c r="Q114" s="42" t="s">
        <v>99</v>
      </c>
      <c r="R114" s="42" t="s">
        <v>100</v>
      </c>
      <c r="S114" s="42" t="s">
        <v>101</v>
      </c>
      <c r="T114" s="42" t="s">
        <v>102</v>
      </c>
      <c r="U114" s="42" t="s">
        <v>103</v>
      </c>
      <c r="V114" s="42" t="s">
        <v>104</v>
      </c>
      <c r="W114" s="42" t="s">
        <v>105</v>
      </c>
      <c r="X114" s="42" t="s">
        <v>106</v>
      </c>
      <c r="Y114" s="42" t="s">
        <v>107</v>
      </c>
      <c r="Z114" s="42" t="s">
        <v>108</v>
      </c>
      <c r="AA114" s="42" t="s">
        <v>109</v>
      </c>
      <c r="AB114" s="42" t="s">
        <v>110</v>
      </c>
      <c r="AC114" s="42" t="s">
        <v>111</v>
      </c>
    </row>
    <row r="115" spans="2:29" hidden="1" x14ac:dyDescent="0.2">
      <c r="B115" s="4">
        <f>+Copia!B216</f>
        <v>1</v>
      </c>
      <c r="C115" s="4" t="e">
        <f>+Copia!C216</f>
        <v>#N/A</v>
      </c>
      <c r="D115" s="4">
        <f>+Copia!D216</f>
        <v>0</v>
      </c>
      <c r="E115" s="4" t="e">
        <f>+Copia!E216</f>
        <v>#N/A</v>
      </c>
      <c r="F115" s="4" t="e">
        <f>+Copia!F216</f>
        <v>#N/A</v>
      </c>
      <c r="G115" s="4" t="e">
        <f>+Copia!G216</f>
        <v>#N/A</v>
      </c>
      <c r="H115" s="4" t="e">
        <f>+Copia!H216</f>
        <v>#N/A</v>
      </c>
      <c r="I115" s="4" t="e">
        <f>+Copia!I216</f>
        <v>#N/A</v>
      </c>
      <c r="J115" s="85" t="e">
        <f>+Copia!J216</f>
        <v>#N/A</v>
      </c>
      <c r="K115" s="38" t="e">
        <f>+Copia!K216</f>
        <v>#N/A</v>
      </c>
      <c r="L115" s="38" t="e">
        <f>+Copia!L216</f>
        <v>#N/A</v>
      </c>
      <c r="M115" s="38" t="e">
        <f>+Copia!M216</f>
        <v>#N/A</v>
      </c>
      <c r="N115" s="38" t="e">
        <f>+Copia!N216</f>
        <v>#N/A</v>
      </c>
      <c r="O115" s="87" t="e">
        <f>+Copia!O216</f>
        <v>#N/A</v>
      </c>
      <c r="P115" s="4" t="e">
        <f>+Copia!P216</f>
        <v>#N/A</v>
      </c>
      <c r="Q115" s="4" t="e">
        <f>+Copia!Q216</f>
        <v>#N/A</v>
      </c>
      <c r="R115" s="4" t="e">
        <f>+Copia!R216</f>
        <v>#N/A</v>
      </c>
      <c r="S115" s="4" t="e">
        <f>+Copia!S216</f>
        <v>#N/A</v>
      </c>
      <c r="T115" s="4" t="e">
        <f>+Copia!T216</f>
        <v>#N/A</v>
      </c>
      <c r="U115" s="4" t="e">
        <f>+Copia!U216</f>
        <v>#N/A</v>
      </c>
      <c r="V115" s="4" t="e">
        <f>+Copia!V216</f>
        <v>#N/A</v>
      </c>
      <c r="W115" s="4" t="e">
        <f>+Copia!W216</f>
        <v>#N/A</v>
      </c>
      <c r="X115" s="4" t="e">
        <f>+Copia!X216</f>
        <v>#N/A</v>
      </c>
      <c r="Y115" s="4" t="e">
        <f>+Copia!Y216</f>
        <v>#N/A</v>
      </c>
      <c r="Z115" s="4" t="e">
        <f>+Copia!Z216</f>
        <v>#N/A</v>
      </c>
      <c r="AA115" s="4" t="e">
        <f>+Copia!AA216</f>
        <v>#N/A</v>
      </c>
      <c r="AB115" s="4" t="e">
        <f>+Copia!AB216</f>
        <v>#N/A</v>
      </c>
    </row>
    <row r="116" spans="2:29" hidden="1" x14ac:dyDescent="0.2">
      <c r="B116" s="4">
        <f>+Copia!B217</f>
        <v>2</v>
      </c>
      <c r="C116" s="4" t="e">
        <f>+Copia!C217</f>
        <v>#N/A</v>
      </c>
      <c r="D116" s="4">
        <f>+Copia!D217</f>
        <v>0</v>
      </c>
      <c r="E116" s="4" t="e">
        <f>+Copia!E217</f>
        <v>#N/A</v>
      </c>
      <c r="F116" s="4" t="e">
        <f>+Copia!F217</f>
        <v>#N/A</v>
      </c>
      <c r="G116" s="4" t="e">
        <f>+Copia!G217</f>
        <v>#N/A</v>
      </c>
      <c r="H116" s="4" t="e">
        <f>+Copia!H217</f>
        <v>#N/A</v>
      </c>
      <c r="I116" s="4" t="e">
        <f>+Copia!I217</f>
        <v>#N/A</v>
      </c>
      <c r="J116" s="85" t="e">
        <f>+Copia!J217</f>
        <v>#N/A</v>
      </c>
      <c r="K116" s="38" t="e">
        <f>+Copia!K217</f>
        <v>#N/A</v>
      </c>
      <c r="L116" s="38" t="e">
        <f>+Copia!L217</f>
        <v>#N/A</v>
      </c>
      <c r="M116" s="38" t="e">
        <f>+Copia!M217</f>
        <v>#N/A</v>
      </c>
      <c r="N116" s="38" t="e">
        <f>+Copia!N217</f>
        <v>#N/A</v>
      </c>
      <c r="O116" s="87" t="e">
        <f>+Copia!O217</f>
        <v>#N/A</v>
      </c>
      <c r="P116" s="4" t="e">
        <f>+Copia!P217</f>
        <v>#N/A</v>
      </c>
      <c r="Q116" s="4" t="e">
        <f>+Copia!Q217</f>
        <v>#N/A</v>
      </c>
      <c r="R116" s="4" t="e">
        <f>+Copia!R217</f>
        <v>#N/A</v>
      </c>
      <c r="S116" s="4" t="e">
        <f>+Copia!S217</f>
        <v>#N/A</v>
      </c>
      <c r="T116" s="4" t="e">
        <f>+Copia!T217</f>
        <v>#N/A</v>
      </c>
      <c r="U116" s="4" t="e">
        <f>+Copia!U217</f>
        <v>#N/A</v>
      </c>
      <c r="V116" s="4" t="e">
        <f>+Copia!V217</f>
        <v>#N/A</v>
      </c>
      <c r="W116" s="4" t="e">
        <f>+Copia!W217</f>
        <v>#N/A</v>
      </c>
      <c r="X116" s="4" t="e">
        <f>+Copia!X217</f>
        <v>#N/A</v>
      </c>
      <c r="Y116" s="4" t="e">
        <f>+Copia!Y217</f>
        <v>#N/A</v>
      </c>
      <c r="Z116" s="4" t="e">
        <f>+Copia!Z217</f>
        <v>#N/A</v>
      </c>
      <c r="AA116" s="4" t="e">
        <f>+Copia!AA217</f>
        <v>#N/A</v>
      </c>
      <c r="AB116" s="4" t="e">
        <f>+Copia!AB217</f>
        <v>#N/A</v>
      </c>
    </row>
    <row r="117" spans="2:29" hidden="1" x14ac:dyDescent="0.2">
      <c r="B117" s="4">
        <f>+Copia!B218</f>
        <v>3</v>
      </c>
      <c r="C117" s="4" t="e">
        <f>+Copia!C218</f>
        <v>#N/A</v>
      </c>
      <c r="D117" s="4">
        <f>+Copia!D218</f>
        <v>0</v>
      </c>
      <c r="E117" s="4" t="e">
        <f>+Copia!E218</f>
        <v>#N/A</v>
      </c>
      <c r="F117" s="4" t="e">
        <f>+Copia!F218</f>
        <v>#N/A</v>
      </c>
      <c r="G117" s="4" t="e">
        <f>+Copia!G218</f>
        <v>#N/A</v>
      </c>
      <c r="H117" s="4" t="e">
        <f>+Copia!H218</f>
        <v>#N/A</v>
      </c>
      <c r="I117" s="4" t="e">
        <f>+Copia!I218</f>
        <v>#N/A</v>
      </c>
      <c r="J117" s="85" t="e">
        <f>+Copia!J218</f>
        <v>#N/A</v>
      </c>
      <c r="K117" s="38" t="e">
        <f>+Copia!K218</f>
        <v>#N/A</v>
      </c>
      <c r="L117" s="38" t="e">
        <f>+Copia!L218</f>
        <v>#N/A</v>
      </c>
      <c r="M117" s="38" t="e">
        <f>+Copia!M218</f>
        <v>#N/A</v>
      </c>
      <c r="N117" s="38" t="e">
        <f>+Copia!N218</f>
        <v>#N/A</v>
      </c>
      <c r="O117" s="87" t="e">
        <f>+Copia!O218</f>
        <v>#N/A</v>
      </c>
      <c r="P117" s="4" t="e">
        <f>+Copia!P218</f>
        <v>#N/A</v>
      </c>
      <c r="Q117" s="4" t="e">
        <f>+Copia!Q218</f>
        <v>#N/A</v>
      </c>
      <c r="R117" s="4" t="e">
        <f>+Copia!R218</f>
        <v>#N/A</v>
      </c>
      <c r="S117" s="4" t="e">
        <f>+Copia!S218</f>
        <v>#N/A</v>
      </c>
      <c r="T117" s="4" t="e">
        <f>+Copia!T218</f>
        <v>#N/A</v>
      </c>
      <c r="U117" s="4" t="e">
        <f>+Copia!U218</f>
        <v>#N/A</v>
      </c>
      <c r="V117" s="4" t="e">
        <f>+Copia!V218</f>
        <v>#N/A</v>
      </c>
      <c r="W117" s="4" t="e">
        <f>+Copia!W218</f>
        <v>#N/A</v>
      </c>
      <c r="X117" s="4" t="e">
        <f>+Copia!X218</f>
        <v>#N/A</v>
      </c>
      <c r="Y117" s="4" t="e">
        <f>+Copia!Y218</f>
        <v>#N/A</v>
      </c>
      <c r="Z117" s="4" t="e">
        <f>+Copia!Z218</f>
        <v>#N/A</v>
      </c>
      <c r="AA117" s="4" t="e">
        <f>+Copia!AA218</f>
        <v>#N/A</v>
      </c>
      <c r="AB117" s="4" t="e">
        <f>+Copia!AB218</f>
        <v>#N/A</v>
      </c>
    </row>
    <row r="118" spans="2:29" hidden="1" x14ac:dyDescent="0.2">
      <c r="B118" s="4">
        <f>+Copia!B219</f>
        <v>4</v>
      </c>
      <c r="C118" s="4" t="e">
        <f>+Copia!C219</f>
        <v>#N/A</v>
      </c>
      <c r="D118" s="4">
        <f>+Copia!D219</f>
        <v>0</v>
      </c>
      <c r="E118" s="4" t="e">
        <f>+Copia!E219</f>
        <v>#N/A</v>
      </c>
      <c r="F118" s="4" t="e">
        <f>+Copia!F219</f>
        <v>#N/A</v>
      </c>
      <c r="G118" s="4" t="e">
        <f>+Copia!G219</f>
        <v>#N/A</v>
      </c>
      <c r="H118" s="4" t="e">
        <f>+Copia!H219</f>
        <v>#N/A</v>
      </c>
      <c r="I118" s="4" t="e">
        <f>+Copia!I219</f>
        <v>#N/A</v>
      </c>
      <c r="J118" s="85" t="e">
        <f>+Copia!J219</f>
        <v>#N/A</v>
      </c>
      <c r="K118" s="38" t="e">
        <f>+Copia!K219</f>
        <v>#N/A</v>
      </c>
      <c r="L118" s="38" t="e">
        <f>+Copia!L219</f>
        <v>#N/A</v>
      </c>
      <c r="M118" s="38" t="e">
        <f>+Copia!M219</f>
        <v>#N/A</v>
      </c>
      <c r="N118" s="38" t="e">
        <f>+Copia!N219</f>
        <v>#N/A</v>
      </c>
      <c r="O118" s="87" t="e">
        <f>+Copia!O219</f>
        <v>#N/A</v>
      </c>
      <c r="P118" s="4" t="e">
        <f>+Copia!P219</f>
        <v>#N/A</v>
      </c>
      <c r="Q118" s="4" t="e">
        <f>+Copia!Q219</f>
        <v>#N/A</v>
      </c>
      <c r="R118" s="4" t="e">
        <f>+Copia!R219</f>
        <v>#N/A</v>
      </c>
      <c r="S118" s="4" t="e">
        <f>+Copia!S219</f>
        <v>#N/A</v>
      </c>
      <c r="T118" s="4" t="e">
        <f>+Copia!T219</f>
        <v>#N/A</v>
      </c>
      <c r="U118" s="4" t="e">
        <f>+Copia!U219</f>
        <v>#N/A</v>
      </c>
      <c r="V118" s="4" t="e">
        <f>+Copia!V219</f>
        <v>#N/A</v>
      </c>
      <c r="W118" s="4" t="e">
        <f>+Copia!W219</f>
        <v>#N/A</v>
      </c>
      <c r="X118" s="4" t="e">
        <f>+Copia!X219</f>
        <v>#N/A</v>
      </c>
      <c r="Y118" s="4" t="e">
        <f>+Copia!Y219</f>
        <v>#N/A</v>
      </c>
      <c r="Z118" s="4" t="e">
        <f>+Copia!Z219</f>
        <v>#N/A</v>
      </c>
      <c r="AA118" s="4" t="e">
        <f>+Copia!AA219</f>
        <v>#N/A</v>
      </c>
      <c r="AB118" s="4" t="e">
        <f>+Copia!AB219</f>
        <v>#N/A</v>
      </c>
    </row>
    <row r="119" spans="2:29" hidden="1" x14ac:dyDescent="0.2">
      <c r="B119" s="4">
        <f>+Copia!B220</f>
        <v>5</v>
      </c>
      <c r="C119" s="4" t="e">
        <f>+Copia!C220</f>
        <v>#N/A</v>
      </c>
      <c r="D119" s="4">
        <f>+Copia!D220</f>
        <v>0</v>
      </c>
      <c r="E119" s="4" t="e">
        <f>+Copia!E220</f>
        <v>#N/A</v>
      </c>
      <c r="F119" s="4" t="e">
        <f>+Copia!F220</f>
        <v>#N/A</v>
      </c>
      <c r="G119" s="4" t="e">
        <f>+Copia!G220</f>
        <v>#N/A</v>
      </c>
      <c r="H119" s="4" t="e">
        <f>+Copia!H220</f>
        <v>#N/A</v>
      </c>
      <c r="I119" s="4" t="e">
        <f>+Copia!I220</f>
        <v>#N/A</v>
      </c>
      <c r="J119" s="85" t="e">
        <f>+Copia!J220</f>
        <v>#N/A</v>
      </c>
      <c r="K119" s="38" t="e">
        <f>+Copia!K220</f>
        <v>#N/A</v>
      </c>
      <c r="L119" s="38" t="e">
        <f>+Copia!L220</f>
        <v>#N/A</v>
      </c>
      <c r="M119" s="38" t="e">
        <f>+Copia!M220</f>
        <v>#N/A</v>
      </c>
      <c r="N119" s="38" t="e">
        <f>+Copia!N220</f>
        <v>#N/A</v>
      </c>
      <c r="O119" s="87" t="e">
        <f>+Copia!O220</f>
        <v>#N/A</v>
      </c>
      <c r="P119" s="4" t="e">
        <f>+Copia!P220</f>
        <v>#N/A</v>
      </c>
      <c r="Q119" s="4" t="e">
        <f>+Copia!Q220</f>
        <v>#N/A</v>
      </c>
      <c r="R119" s="4" t="e">
        <f>+Copia!R220</f>
        <v>#N/A</v>
      </c>
      <c r="S119" s="4" t="e">
        <f>+Copia!S220</f>
        <v>#N/A</v>
      </c>
      <c r="T119" s="4" t="e">
        <f>+Copia!T220</f>
        <v>#N/A</v>
      </c>
      <c r="U119" s="4" t="e">
        <f>+Copia!U220</f>
        <v>#N/A</v>
      </c>
      <c r="V119" s="4" t="e">
        <f>+Copia!V220</f>
        <v>#N/A</v>
      </c>
      <c r="W119" s="4" t="e">
        <f>+Copia!W220</f>
        <v>#N/A</v>
      </c>
      <c r="X119" s="4" t="e">
        <f>+Copia!X220</f>
        <v>#N/A</v>
      </c>
      <c r="Y119" s="4" t="e">
        <f>+Copia!Y220</f>
        <v>#N/A</v>
      </c>
      <c r="Z119" s="4" t="e">
        <f>+Copia!Z220</f>
        <v>#N/A</v>
      </c>
      <c r="AA119" s="4" t="e">
        <f>+Copia!AA220</f>
        <v>#N/A</v>
      </c>
      <c r="AB119" s="4" t="e">
        <f>+Copia!AB220</f>
        <v>#N/A</v>
      </c>
    </row>
    <row r="120" spans="2:29" hidden="1" x14ac:dyDescent="0.2">
      <c r="B120" s="4">
        <f>+Copia!B221</f>
        <v>6</v>
      </c>
      <c r="C120" s="4" t="e">
        <f>+Copia!C221</f>
        <v>#N/A</v>
      </c>
      <c r="D120" s="4">
        <f>+Copia!D221</f>
        <v>0</v>
      </c>
      <c r="E120" s="4" t="e">
        <f>+Copia!E221</f>
        <v>#N/A</v>
      </c>
      <c r="F120" s="4" t="e">
        <f>+Copia!F221</f>
        <v>#N/A</v>
      </c>
      <c r="G120" s="4" t="e">
        <f>+Copia!G221</f>
        <v>#N/A</v>
      </c>
      <c r="H120" s="4" t="e">
        <f>+Copia!H221</f>
        <v>#N/A</v>
      </c>
      <c r="I120" s="4" t="e">
        <f>+Copia!I221</f>
        <v>#N/A</v>
      </c>
      <c r="J120" s="85" t="e">
        <f>+Copia!J221</f>
        <v>#N/A</v>
      </c>
      <c r="K120" s="38" t="e">
        <f>+Copia!K221</f>
        <v>#N/A</v>
      </c>
      <c r="L120" s="38" t="e">
        <f>+Copia!L221</f>
        <v>#N/A</v>
      </c>
      <c r="M120" s="38" t="e">
        <f>+Copia!M221</f>
        <v>#N/A</v>
      </c>
      <c r="N120" s="38" t="e">
        <f>+Copia!N221</f>
        <v>#N/A</v>
      </c>
      <c r="O120" s="87" t="e">
        <f>+Copia!O221</f>
        <v>#N/A</v>
      </c>
      <c r="P120" s="4" t="e">
        <f>+Copia!P221</f>
        <v>#N/A</v>
      </c>
      <c r="Q120" s="4" t="e">
        <f>+Copia!Q221</f>
        <v>#N/A</v>
      </c>
      <c r="R120" s="4" t="e">
        <f>+Copia!R221</f>
        <v>#N/A</v>
      </c>
      <c r="S120" s="4" t="e">
        <f>+Copia!S221</f>
        <v>#N/A</v>
      </c>
      <c r="T120" s="4" t="e">
        <f>+Copia!T221</f>
        <v>#N/A</v>
      </c>
      <c r="U120" s="4" t="e">
        <f>+Copia!U221</f>
        <v>#N/A</v>
      </c>
      <c r="V120" s="4" t="e">
        <f>+Copia!V221</f>
        <v>#N/A</v>
      </c>
      <c r="W120" s="4" t="e">
        <f>+Copia!W221</f>
        <v>#N/A</v>
      </c>
      <c r="X120" s="4" t="e">
        <f>+Copia!X221</f>
        <v>#N/A</v>
      </c>
      <c r="Y120" s="4" t="e">
        <f>+Copia!Y221</f>
        <v>#N/A</v>
      </c>
      <c r="Z120" s="4" t="e">
        <f>+Copia!Z221</f>
        <v>#N/A</v>
      </c>
      <c r="AA120" s="4" t="e">
        <f>+Copia!AA221</f>
        <v>#N/A</v>
      </c>
      <c r="AB120" s="4" t="e">
        <f>+Copia!AB221</f>
        <v>#N/A</v>
      </c>
    </row>
    <row r="121" spans="2:29" hidden="1" x14ac:dyDescent="0.2">
      <c r="B121" s="4">
        <f>+Copia!B222</f>
        <v>7</v>
      </c>
      <c r="C121" s="4" t="e">
        <f>+Copia!C222</f>
        <v>#N/A</v>
      </c>
      <c r="D121" s="4">
        <f>+Copia!D222</f>
        <v>0</v>
      </c>
      <c r="E121" s="4" t="e">
        <f>+Copia!E222</f>
        <v>#N/A</v>
      </c>
      <c r="F121" s="4" t="e">
        <f>+Copia!F222</f>
        <v>#N/A</v>
      </c>
      <c r="G121" s="4" t="e">
        <f>+Copia!G222</f>
        <v>#N/A</v>
      </c>
      <c r="H121" s="4" t="e">
        <f>+Copia!H222</f>
        <v>#N/A</v>
      </c>
      <c r="I121" s="4" t="e">
        <f>+Copia!I222</f>
        <v>#N/A</v>
      </c>
      <c r="J121" s="85" t="e">
        <f>+Copia!J222</f>
        <v>#N/A</v>
      </c>
      <c r="K121" s="38" t="e">
        <f>+Copia!K222</f>
        <v>#N/A</v>
      </c>
      <c r="L121" s="38" t="e">
        <f>+Copia!L222</f>
        <v>#N/A</v>
      </c>
      <c r="M121" s="38" t="e">
        <f>+Copia!M222</f>
        <v>#N/A</v>
      </c>
      <c r="N121" s="38" t="e">
        <f>+Copia!N222</f>
        <v>#N/A</v>
      </c>
      <c r="O121" s="87" t="e">
        <f>+Copia!O222</f>
        <v>#N/A</v>
      </c>
      <c r="P121" s="4" t="e">
        <f>+Copia!P222</f>
        <v>#N/A</v>
      </c>
      <c r="Q121" s="4" t="e">
        <f>+Copia!Q222</f>
        <v>#N/A</v>
      </c>
      <c r="R121" s="4" t="e">
        <f>+Copia!R222</f>
        <v>#N/A</v>
      </c>
      <c r="S121" s="4" t="e">
        <f>+Copia!S222</f>
        <v>#N/A</v>
      </c>
      <c r="T121" s="4" t="e">
        <f>+Copia!T222</f>
        <v>#N/A</v>
      </c>
      <c r="U121" s="4" t="e">
        <f>+Copia!U222</f>
        <v>#N/A</v>
      </c>
      <c r="V121" s="4" t="e">
        <f>+Copia!V222</f>
        <v>#N/A</v>
      </c>
      <c r="W121" s="4" t="e">
        <f>+Copia!W222</f>
        <v>#N/A</v>
      </c>
      <c r="X121" s="4" t="e">
        <f>+Copia!X222</f>
        <v>#N/A</v>
      </c>
      <c r="Y121" s="4" t="e">
        <f>+Copia!Y222</f>
        <v>#N/A</v>
      </c>
      <c r="Z121" s="4" t="e">
        <f>+Copia!Z222</f>
        <v>#N/A</v>
      </c>
      <c r="AA121" s="4" t="e">
        <f>+Copia!AA222</f>
        <v>#N/A</v>
      </c>
      <c r="AB121" s="4" t="e">
        <f>+Copia!AB222</f>
        <v>#N/A</v>
      </c>
    </row>
    <row r="122" spans="2:29" hidden="1" x14ac:dyDescent="0.2">
      <c r="B122" s="4">
        <f>+Copia!B223</f>
        <v>8</v>
      </c>
      <c r="C122" s="4" t="e">
        <f>+Copia!C223</f>
        <v>#N/A</v>
      </c>
      <c r="D122" s="4">
        <f>+Copia!D223</f>
        <v>0</v>
      </c>
      <c r="E122" s="4" t="e">
        <f>+Copia!E223</f>
        <v>#N/A</v>
      </c>
      <c r="F122" s="4" t="e">
        <f>+Copia!F223</f>
        <v>#N/A</v>
      </c>
      <c r="G122" s="4" t="e">
        <f>+Copia!G223</f>
        <v>#N/A</v>
      </c>
      <c r="H122" s="4" t="e">
        <f>+Copia!H223</f>
        <v>#N/A</v>
      </c>
      <c r="I122" s="4" t="e">
        <f>+Copia!I223</f>
        <v>#N/A</v>
      </c>
      <c r="J122" s="85" t="e">
        <f>+Copia!J223</f>
        <v>#N/A</v>
      </c>
      <c r="K122" s="38" t="e">
        <f>+Copia!K223</f>
        <v>#N/A</v>
      </c>
      <c r="L122" s="38" t="e">
        <f>+Copia!L223</f>
        <v>#N/A</v>
      </c>
      <c r="M122" s="38" t="e">
        <f>+Copia!M223</f>
        <v>#N/A</v>
      </c>
      <c r="N122" s="38" t="e">
        <f>+Copia!N223</f>
        <v>#N/A</v>
      </c>
      <c r="O122" s="87" t="e">
        <f>+Copia!O223</f>
        <v>#N/A</v>
      </c>
      <c r="P122" s="4" t="e">
        <f>+Copia!P223</f>
        <v>#N/A</v>
      </c>
      <c r="Q122" s="4" t="e">
        <f>+Copia!Q223</f>
        <v>#N/A</v>
      </c>
      <c r="R122" s="4" t="e">
        <f>+Copia!R223</f>
        <v>#N/A</v>
      </c>
      <c r="S122" s="4" t="e">
        <f>+Copia!S223</f>
        <v>#N/A</v>
      </c>
      <c r="T122" s="4" t="e">
        <f>+Copia!T223</f>
        <v>#N/A</v>
      </c>
      <c r="U122" s="4" t="e">
        <f>+Copia!U223</f>
        <v>#N/A</v>
      </c>
      <c r="V122" s="4" t="e">
        <f>+Copia!V223</f>
        <v>#N/A</v>
      </c>
      <c r="W122" s="4" t="e">
        <f>+Copia!W223</f>
        <v>#N/A</v>
      </c>
      <c r="X122" s="4" t="e">
        <f>+Copia!X223</f>
        <v>#N/A</v>
      </c>
      <c r="Y122" s="4" t="e">
        <f>+Copia!Y223</f>
        <v>#N/A</v>
      </c>
      <c r="Z122" s="4" t="e">
        <f>+Copia!Z223</f>
        <v>#N/A</v>
      </c>
      <c r="AA122" s="4" t="e">
        <f>+Copia!AA223</f>
        <v>#N/A</v>
      </c>
      <c r="AB122" s="4" t="e">
        <f>+Copia!AB223</f>
        <v>#N/A</v>
      </c>
    </row>
    <row r="123" spans="2:29" hidden="1" x14ac:dyDescent="0.2">
      <c r="B123" s="4">
        <f>+Copia!B224</f>
        <v>9</v>
      </c>
      <c r="C123" s="4" t="e">
        <f>+Copia!C224</f>
        <v>#N/A</v>
      </c>
      <c r="D123" s="4">
        <f>+Copia!D224</f>
        <v>0</v>
      </c>
      <c r="E123" s="4" t="e">
        <f>+Copia!E224</f>
        <v>#N/A</v>
      </c>
      <c r="F123" s="4" t="e">
        <f>+Copia!F224</f>
        <v>#N/A</v>
      </c>
      <c r="G123" s="4" t="e">
        <f>+Copia!G224</f>
        <v>#N/A</v>
      </c>
      <c r="H123" s="4" t="e">
        <f>+Copia!H224</f>
        <v>#N/A</v>
      </c>
      <c r="I123" s="4" t="e">
        <f>+Copia!I224</f>
        <v>#N/A</v>
      </c>
      <c r="J123" s="85" t="e">
        <f>+Copia!J224</f>
        <v>#N/A</v>
      </c>
      <c r="K123" s="38" t="e">
        <f>+Copia!K224</f>
        <v>#N/A</v>
      </c>
      <c r="L123" s="38" t="e">
        <f>+Copia!L224</f>
        <v>#N/A</v>
      </c>
      <c r="M123" s="38" t="e">
        <f>+Copia!M224</f>
        <v>#N/A</v>
      </c>
      <c r="N123" s="38" t="e">
        <f>+Copia!N224</f>
        <v>#N/A</v>
      </c>
      <c r="O123" s="87" t="e">
        <f>+Copia!O224</f>
        <v>#N/A</v>
      </c>
      <c r="P123" s="4" t="e">
        <f>+Copia!P224</f>
        <v>#N/A</v>
      </c>
      <c r="Q123" s="4" t="e">
        <f>+Copia!Q224</f>
        <v>#N/A</v>
      </c>
      <c r="R123" s="4" t="e">
        <f>+Copia!R224</f>
        <v>#N/A</v>
      </c>
      <c r="S123" s="4" t="e">
        <f>+Copia!S224</f>
        <v>#N/A</v>
      </c>
      <c r="T123" s="4" t="e">
        <f>+Copia!T224</f>
        <v>#N/A</v>
      </c>
      <c r="U123" s="4" t="e">
        <f>+Copia!U224</f>
        <v>#N/A</v>
      </c>
      <c r="V123" s="4" t="e">
        <f>+Copia!V224</f>
        <v>#N/A</v>
      </c>
      <c r="W123" s="4" t="e">
        <f>+Copia!W224</f>
        <v>#N/A</v>
      </c>
      <c r="X123" s="4" t="e">
        <f>+Copia!X224</f>
        <v>#N/A</v>
      </c>
      <c r="Y123" s="4" t="e">
        <f>+Copia!Y224</f>
        <v>#N/A</v>
      </c>
      <c r="Z123" s="4" t="e">
        <f>+Copia!Z224</f>
        <v>#N/A</v>
      </c>
      <c r="AA123" s="4" t="e">
        <f>+Copia!AA224</f>
        <v>#N/A</v>
      </c>
      <c r="AB123" s="4" t="e">
        <f>+Copia!AB224</f>
        <v>#N/A</v>
      </c>
    </row>
    <row r="124" spans="2:29" hidden="1" x14ac:dyDescent="0.2">
      <c r="B124" s="4">
        <f>+Copia!B225</f>
        <v>10</v>
      </c>
      <c r="C124" s="4" t="e">
        <f>+Copia!C225</f>
        <v>#N/A</v>
      </c>
      <c r="D124" s="4">
        <f>+Copia!D225</f>
        <v>0</v>
      </c>
      <c r="E124" s="4" t="e">
        <f>+Copia!E225</f>
        <v>#N/A</v>
      </c>
      <c r="F124" s="4" t="e">
        <f>+Copia!F225</f>
        <v>#N/A</v>
      </c>
      <c r="G124" s="4" t="e">
        <f>+Copia!G225</f>
        <v>#N/A</v>
      </c>
      <c r="H124" s="4" t="e">
        <f>+Copia!H225</f>
        <v>#N/A</v>
      </c>
      <c r="I124" s="4" t="e">
        <f>+Copia!I225</f>
        <v>#N/A</v>
      </c>
      <c r="J124" s="85" t="e">
        <f>+Copia!J225</f>
        <v>#N/A</v>
      </c>
      <c r="K124" s="38" t="e">
        <f>+Copia!K225</f>
        <v>#N/A</v>
      </c>
      <c r="L124" s="38" t="e">
        <f>+Copia!L225</f>
        <v>#N/A</v>
      </c>
      <c r="M124" s="38" t="e">
        <f>+Copia!M225</f>
        <v>#N/A</v>
      </c>
      <c r="N124" s="38" t="e">
        <f>+Copia!N225</f>
        <v>#N/A</v>
      </c>
      <c r="O124" s="87" t="e">
        <f>+Copia!O225</f>
        <v>#N/A</v>
      </c>
      <c r="P124" s="4" t="e">
        <f>+Copia!P225</f>
        <v>#N/A</v>
      </c>
      <c r="Q124" s="4" t="e">
        <f>+Copia!Q225</f>
        <v>#N/A</v>
      </c>
      <c r="R124" s="4" t="e">
        <f>+Copia!R225</f>
        <v>#N/A</v>
      </c>
      <c r="S124" s="4" t="e">
        <f>+Copia!S225</f>
        <v>#N/A</v>
      </c>
      <c r="T124" s="4" t="e">
        <f>+Copia!T225</f>
        <v>#N/A</v>
      </c>
      <c r="U124" s="4" t="e">
        <f>+Copia!U225</f>
        <v>#N/A</v>
      </c>
      <c r="V124" s="4" t="e">
        <f>+Copia!V225</f>
        <v>#N/A</v>
      </c>
      <c r="W124" s="4" t="e">
        <f>+Copia!W225</f>
        <v>#N/A</v>
      </c>
      <c r="X124" s="4" t="e">
        <f>+Copia!X225</f>
        <v>#N/A</v>
      </c>
      <c r="Y124" s="4" t="e">
        <f>+Copia!Y225</f>
        <v>#N/A</v>
      </c>
      <c r="Z124" s="4" t="e">
        <f>+Copia!Z225</f>
        <v>#N/A</v>
      </c>
      <c r="AA124" s="4" t="e">
        <f>+Copia!AA225</f>
        <v>#N/A</v>
      </c>
      <c r="AB124" s="4" t="e">
        <f>+Copia!AB225</f>
        <v>#N/A</v>
      </c>
    </row>
    <row r="125" spans="2:29" hidden="1" x14ac:dyDescent="0.2">
      <c r="B125" s="4">
        <f>+Copia!B226</f>
        <v>11</v>
      </c>
      <c r="C125" s="4" t="e">
        <f>+Copia!C226</f>
        <v>#N/A</v>
      </c>
      <c r="D125" s="4">
        <f>+Copia!D226</f>
        <v>0</v>
      </c>
      <c r="E125" s="4" t="e">
        <f>+Copia!E226</f>
        <v>#N/A</v>
      </c>
      <c r="F125" s="4" t="e">
        <f>+Copia!F226</f>
        <v>#N/A</v>
      </c>
      <c r="G125" s="4" t="e">
        <f>+Copia!G226</f>
        <v>#N/A</v>
      </c>
      <c r="H125" s="4" t="e">
        <f>+Copia!H226</f>
        <v>#N/A</v>
      </c>
      <c r="I125" s="4" t="e">
        <f>+Copia!I226</f>
        <v>#N/A</v>
      </c>
      <c r="J125" s="85" t="e">
        <f>+Copia!J226</f>
        <v>#N/A</v>
      </c>
      <c r="K125" s="38" t="e">
        <f>+Copia!K226</f>
        <v>#N/A</v>
      </c>
      <c r="L125" s="38" t="e">
        <f>+Copia!L226</f>
        <v>#N/A</v>
      </c>
      <c r="M125" s="38" t="e">
        <f>+Copia!M226</f>
        <v>#N/A</v>
      </c>
      <c r="N125" s="38" t="e">
        <f>+Copia!N226</f>
        <v>#N/A</v>
      </c>
      <c r="O125" s="87" t="e">
        <f>+Copia!O226</f>
        <v>#N/A</v>
      </c>
      <c r="P125" s="4" t="e">
        <f>+Copia!P226</f>
        <v>#N/A</v>
      </c>
      <c r="Q125" s="4" t="e">
        <f>+Copia!Q226</f>
        <v>#N/A</v>
      </c>
      <c r="R125" s="4" t="e">
        <f>+Copia!R226</f>
        <v>#N/A</v>
      </c>
      <c r="S125" s="4" t="e">
        <f>+Copia!S226</f>
        <v>#N/A</v>
      </c>
      <c r="T125" s="4" t="e">
        <f>+Copia!T226</f>
        <v>#N/A</v>
      </c>
      <c r="U125" s="4" t="e">
        <f>+Copia!U226</f>
        <v>#N/A</v>
      </c>
      <c r="V125" s="4" t="e">
        <f>+Copia!V226</f>
        <v>#N/A</v>
      </c>
      <c r="W125" s="4" t="e">
        <f>+Copia!W226</f>
        <v>#N/A</v>
      </c>
      <c r="X125" s="4" t="e">
        <f>+Copia!X226</f>
        <v>#N/A</v>
      </c>
      <c r="Y125" s="4" t="e">
        <f>+Copia!Y226</f>
        <v>#N/A</v>
      </c>
      <c r="Z125" s="4" t="e">
        <f>+Copia!Z226</f>
        <v>#N/A</v>
      </c>
      <c r="AA125" s="4" t="e">
        <f>+Copia!AA226</f>
        <v>#N/A</v>
      </c>
      <c r="AB125" s="4" t="e">
        <f>+Copia!AB226</f>
        <v>#N/A</v>
      </c>
    </row>
    <row r="126" spans="2:29" hidden="1" x14ac:dyDescent="0.2">
      <c r="B126" s="4">
        <f>+Copia!B227</f>
        <v>12</v>
      </c>
      <c r="C126" s="4" t="e">
        <f>+Copia!C227</f>
        <v>#N/A</v>
      </c>
      <c r="D126" s="4">
        <f>+Copia!D227</f>
        <v>0</v>
      </c>
      <c r="E126" s="4" t="e">
        <f>+Copia!E227</f>
        <v>#N/A</v>
      </c>
      <c r="F126" s="4" t="e">
        <f>+Copia!F227</f>
        <v>#N/A</v>
      </c>
      <c r="G126" s="4" t="e">
        <f>+Copia!G227</f>
        <v>#N/A</v>
      </c>
      <c r="H126" s="4" t="e">
        <f>+Copia!H227</f>
        <v>#N/A</v>
      </c>
      <c r="I126" s="4" t="e">
        <f>+Copia!I227</f>
        <v>#N/A</v>
      </c>
      <c r="J126" s="85" t="e">
        <f>+Copia!J227</f>
        <v>#N/A</v>
      </c>
      <c r="K126" s="38" t="e">
        <f>+Copia!K227</f>
        <v>#N/A</v>
      </c>
      <c r="L126" s="38" t="e">
        <f>+Copia!L227</f>
        <v>#N/A</v>
      </c>
      <c r="M126" s="38" t="e">
        <f>+Copia!M227</f>
        <v>#N/A</v>
      </c>
      <c r="N126" s="38" t="e">
        <f>+Copia!N227</f>
        <v>#N/A</v>
      </c>
      <c r="O126" s="87" t="e">
        <f>+Copia!O227</f>
        <v>#N/A</v>
      </c>
      <c r="P126" s="4" t="e">
        <f>+Copia!P227</f>
        <v>#N/A</v>
      </c>
      <c r="Q126" s="4" t="e">
        <f>+Copia!Q227</f>
        <v>#N/A</v>
      </c>
      <c r="R126" s="4" t="e">
        <f>+Copia!R227</f>
        <v>#N/A</v>
      </c>
      <c r="S126" s="4" t="e">
        <f>+Copia!S227</f>
        <v>#N/A</v>
      </c>
      <c r="T126" s="4" t="e">
        <f>+Copia!T227</f>
        <v>#N/A</v>
      </c>
      <c r="U126" s="4" t="e">
        <f>+Copia!U227</f>
        <v>#N/A</v>
      </c>
      <c r="V126" s="4" t="e">
        <f>+Copia!V227</f>
        <v>#N/A</v>
      </c>
      <c r="W126" s="4" t="e">
        <f>+Copia!W227</f>
        <v>#N/A</v>
      </c>
      <c r="X126" s="4" t="e">
        <f>+Copia!X227</f>
        <v>#N/A</v>
      </c>
      <c r="Y126" s="4" t="e">
        <f>+Copia!Y227</f>
        <v>#N/A</v>
      </c>
      <c r="Z126" s="4" t="e">
        <f>+Copia!Z227</f>
        <v>#N/A</v>
      </c>
      <c r="AA126" s="4" t="e">
        <f>+Copia!AA227</f>
        <v>#N/A</v>
      </c>
      <c r="AB126" s="4" t="e">
        <f>+Copia!AB227</f>
        <v>#N/A</v>
      </c>
    </row>
    <row r="127" spans="2:29" hidden="1" x14ac:dyDescent="0.2">
      <c r="B127" s="4">
        <f>+Copia!B228</f>
        <v>13</v>
      </c>
      <c r="C127" s="4" t="e">
        <f>+Copia!C228</f>
        <v>#N/A</v>
      </c>
      <c r="D127" s="4">
        <f>+Copia!D228</f>
        <v>0</v>
      </c>
      <c r="E127" s="4" t="e">
        <f>+Copia!E228</f>
        <v>#N/A</v>
      </c>
      <c r="F127" s="4" t="e">
        <f>+Copia!F228</f>
        <v>#N/A</v>
      </c>
      <c r="G127" s="4" t="e">
        <f>+Copia!G228</f>
        <v>#N/A</v>
      </c>
      <c r="H127" s="4" t="e">
        <f>+Copia!H228</f>
        <v>#N/A</v>
      </c>
      <c r="I127" s="4" t="e">
        <f>+Copia!I228</f>
        <v>#N/A</v>
      </c>
      <c r="J127" s="85" t="e">
        <f>+Copia!J228</f>
        <v>#N/A</v>
      </c>
      <c r="K127" s="38" t="e">
        <f>+Copia!K228</f>
        <v>#N/A</v>
      </c>
      <c r="L127" s="38" t="e">
        <f>+Copia!L228</f>
        <v>#N/A</v>
      </c>
      <c r="M127" s="38" t="e">
        <f>+Copia!M228</f>
        <v>#N/A</v>
      </c>
      <c r="N127" s="38" t="e">
        <f>+Copia!N228</f>
        <v>#N/A</v>
      </c>
      <c r="O127" s="87" t="e">
        <f>+Copia!O228</f>
        <v>#N/A</v>
      </c>
      <c r="P127" s="4" t="e">
        <f>+Copia!P228</f>
        <v>#N/A</v>
      </c>
      <c r="Q127" s="4" t="e">
        <f>+Copia!Q228</f>
        <v>#N/A</v>
      </c>
      <c r="R127" s="4" t="e">
        <f>+Copia!R228</f>
        <v>#N/A</v>
      </c>
      <c r="S127" s="4" t="e">
        <f>+Copia!S228</f>
        <v>#N/A</v>
      </c>
      <c r="T127" s="4" t="e">
        <f>+Copia!T228</f>
        <v>#N/A</v>
      </c>
      <c r="U127" s="4" t="e">
        <f>+Copia!U228</f>
        <v>#N/A</v>
      </c>
      <c r="V127" s="4" t="e">
        <f>+Copia!V228</f>
        <v>#N/A</v>
      </c>
      <c r="W127" s="4" t="e">
        <f>+Copia!W228</f>
        <v>#N/A</v>
      </c>
      <c r="X127" s="4" t="e">
        <f>+Copia!X228</f>
        <v>#N/A</v>
      </c>
      <c r="Y127" s="4" t="e">
        <f>+Copia!Y228</f>
        <v>#N/A</v>
      </c>
      <c r="Z127" s="4" t="e">
        <f>+Copia!Z228</f>
        <v>#N/A</v>
      </c>
      <c r="AA127" s="4" t="e">
        <f>+Copia!AA228</f>
        <v>#N/A</v>
      </c>
      <c r="AB127" s="4" t="e">
        <f>+Copia!AB228</f>
        <v>#N/A</v>
      </c>
    </row>
    <row r="128" spans="2:29" hidden="1" x14ac:dyDescent="0.2">
      <c r="B128" s="4">
        <f>+Copia!B229</f>
        <v>14</v>
      </c>
      <c r="C128" s="4" t="e">
        <f>+Copia!C229</f>
        <v>#N/A</v>
      </c>
      <c r="D128" s="4">
        <f>+Copia!D229</f>
        <v>0</v>
      </c>
      <c r="E128" s="4" t="e">
        <f>+Copia!E229</f>
        <v>#N/A</v>
      </c>
      <c r="F128" s="4" t="e">
        <f>+Copia!F229</f>
        <v>#N/A</v>
      </c>
      <c r="G128" s="4" t="e">
        <f>+Copia!G229</f>
        <v>#N/A</v>
      </c>
      <c r="H128" s="4" t="e">
        <f>+Copia!H229</f>
        <v>#N/A</v>
      </c>
      <c r="I128" s="4" t="e">
        <f>+Copia!I229</f>
        <v>#N/A</v>
      </c>
      <c r="J128" s="85" t="e">
        <f>+Copia!J229</f>
        <v>#N/A</v>
      </c>
      <c r="K128" s="38" t="e">
        <f>+Copia!K229</f>
        <v>#N/A</v>
      </c>
      <c r="L128" s="38" t="e">
        <f>+Copia!L229</f>
        <v>#N/A</v>
      </c>
      <c r="M128" s="38" t="e">
        <f>+Copia!M229</f>
        <v>#N/A</v>
      </c>
      <c r="N128" s="38" t="e">
        <f>+Copia!N229</f>
        <v>#N/A</v>
      </c>
      <c r="O128" s="87" t="e">
        <f>+Copia!O229</f>
        <v>#N/A</v>
      </c>
      <c r="P128" s="4" t="e">
        <f>+Copia!P229</f>
        <v>#N/A</v>
      </c>
      <c r="Q128" s="4" t="e">
        <f>+Copia!Q229</f>
        <v>#N/A</v>
      </c>
      <c r="R128" s="4" t="e">
        <f>+Copia!R229</f>
        <v>#N/A</v>
      </c>
      <c r="S128" s="4" t="e">
        <f>+Copia!S229</f>
        <v>#N/A</v>
      </c>
      <c r="T128" s="4" t="e">
        <f>+Copia!T229</f>
        <v>#N/A</v>
      </c>
      <c r="U128" s="4" t="e">
        <f>+Copia!U229</f>
        <v>#N/A</v>
      </c>
      <c r="V128" s="4" t="e">
        <f>+Copia!V229</f>
        <v>#N/A</v>
      </c>
      <c r="W128" s="4" t="e">
        <f>+Copia!W229</f>
        <v>#N/A</v>
      </c>
      <c r="X128" s="4" t="e">
        <f>+Copia!X229</f>
        <v>#N/A</v>
      </c>
      <c r="Y128" s="4" t="e">
        <f>+Copia!Y229</f>
        <v>#N/A</v>
      </c>
      <c r="Z128" s="4" t="e">
        <f>+Copia!Z229</f>
        <v>#N/A</v>
      </c>
      <c r="AA128" s="4" t="e">
        <f>+Copia!AA229</f>
        <v>#N/A</v>
      </c>
      <c r="AB128" s="4" t="e">
        <f>+Copia!AB229</f>
        <v>#N/A</v>
      </c>
    </row>
    <row r="129" spans="2:28" hidden="1" x14ac:dyDescent="0.2">
      <c r="B129" s="4">
        <f>+Copia!B230</f>
        <v>15</v>
      </c>
      <c r="C129" s="4" t="e">
        <f>+Copia!C230</f>
        <v>#N/A</v>
      </c>
      <c r="D129" s="4">
        <f>+Copia!D230</f>
        <v>0</v>
      </c>
      <c r="E129" s="4" t="e">
        <f>+Copia!E230</f>
        <v>#N/A</v>
      </c>
      <c r="F129" s="4" t="e">
        <f>+Copia!F230</f>
        <v>#N/A</v>
      </c>
      <c r="G129" s="4" t="e">
        <f>+Copia!G230</f>
        <v>#N/A</v>
      </c>
      <c r="H129" s="4" t="e">
        <f>+Copia!H230</f>
        <v>#N/A</v>
      </c>
      <c r="I129" s="4" t="e">
        <f>+Copia!I230</f>
        <v>#N/A</v>
      </c>
      <c r="J129" s="85" t="e">
        <f>+Copia!J230</f>
        <v>#N/A</v>
      </c>
      <c r="K129" s="38" t="e">
        <f>+Copia!K230</f>
        <v>#N/A</v>
      </c>
      <c r="L129" s="38" t="e">
        <f>+Copia!L230</f>
        <v>#N/A</v>
      </c>
      <c r="M129" s="38" t="e">
        <f>+Copia!M230</f>
        <v>#N/A</v>
      </c>
      <c r="N129" s="38" t="e">
        <f>+Copia!N230</f>
        <v>#N/A</v>
      </c>
      <c r="O129" s="87" t="e">
        <f>+Copia!O230</f>
        <v>#N/A</v>
      </c>
      <c r="P129" s="4" t="e">
        <f>+Copia!P230</f>
        <v>#N/A</v>
      </c>
      <c r="Q129" s="4" t="e">
        <f>+Copia!Q230</f>
        <v>#N/A</v>
      </c>
      <c r="R129" s="4" t="e">
        <f>+Copia!R230</f>
        <v>#N/A</v>
      </c>
      <c r="S129" s="4" t="e">
        <f>+Copia!S230</f>
        <v>#N/A</v>
      </c>
      <c r="T129" s="4" t="e">
        <f>+Copia!T230</f>
        <v>#N/A</v>
      </c>
      <c r="U129" s="4" t="e">
        <f>+Copia!U230</f>
        <v>#N/A</v>
      </c>
      <c r="V129" s="4" t="e">
        <f>+Copia!V230</f>
        <v>#N/A</v>
      </c>
      <c r="W129" s="4" t="e">
        <f>+Copia!W230</f>
        <v>#N/A</v>
      </c>
      <c r="X129" s="4" t="e">
        <f>+Copia!X230</f>
        <v>#N/A</v>
      </c>
      <c r="Y129" s="4" t="e">
        <f>+Copia!Y230</f>
        <v>#N/A</v>
      </c>
      <c r="Z129" s="4" t="e">
        <f>+Copia!Z230</f>
        <v>#N/A</v>
      </c>
      <c r="AA129" s="4" t="e">
        <f>+Copia!AA230</f>
        <v>#N/A</v>
      </c>
      <c r="AB129" s="4" t="e">
        <f>+Copia!AB230</f>
        <v>#N/A</v>
      </c>
    </row>
    <row r="130" spans="2:28" hidden="1" x14ac:dyDescent="0.2">
      <c r="B130" s="4">
        <f>+Copia!B231</f>
        <v>16</v>
      </c>
      <c r="C130" s="4" t="e">
        <f>+Copia!C231</f>
        <v>#N/A</v>
      </c>
      <c r="D130" s="4">
        <f>+Copia!D231</f>
        <v>0</v>
      </c>
      <c r="E130" s="4" t="e">
        <f>+Copia!E231</f>
        <v>#N/A</v>
      </c>
      <c r="F130" s="4" t="e">
        <f>+Copia!F231</f>
        <v>#N/A</v>
      </c>
      <c r="G130" s="4" t="e">
        <f>+Copia!G231</f>
        <v>#N/A</v>
      </c>
      <c r="H130" s="4" t="e">
        <f>+Copia!H231</f>
        <v>#N/A</v>
      </c>
      <c r="I130" s="4" t="e">
        <f>+Copia!I231</f>
        <v>#N/A</v>
      </c>
      <c r="J130" s="85" t="e">
        <f>+Copia!J231</f>
        <v>#N/A</v>
      </c>
      <c r="K130" s="38" t="e">
        <f>+Copia!K231</f>
        <v>#N/A</v>
      </c>
      <c r="L130" s="38" t="e">
        <f>+Copia!L231</f>
        <v>#N/A</v>
      </c>
      <c r="M130" s="38" t="e">
        <f>+Copia!M231</f>
        <v>#N/A</v>
      </c>
      <c r="N130" s="38" t="e">
        <f>+Copia!N231</f>
        <v>#N/A</v>
      </c>
      <c r="O130" s="87" t="e">
        <f>+Copia!O231</f>
        <v>#N/A</v>
      </c>
      <c r="P130" s="4" t="e">
        <f>+Copia!P231</f>
        <v>#N/A</v>
      </c>
      <c r="Q130" s="4" t="e">
        <f>+Copia!Q231</f>
        <v>#N/A</v>
      </c>
      <c r="R130" s="4" t="e">
        <f>+Copia!R231</f>
        <v>#N/A</v>
      </c>
      <c r="S130" s="4" t="e">
        <f>+Copia!S231</f>
        <v>#N/A</v>
      </c>
      <c r="T130" s="4" t="e">
        <f>+Copia!T231</f>
        <v>#N/A</v>
      </c>
      <c r="U130" s="4" t="e">
        <f>+Copia!U231</f>
        <v>#N/A</v>
      </c>
      <c r="V130" s="4" t="e">
        <f>+Copia!V231</f>
        <v>#N/A</v>
      </c>
      <c r="W130" s="4" t="e">
        <f>+Copia!W231</f>
        <v>#N/A</v>
      </c>
      <c r="X130" s="4" t="e">
        <f>+Copia!X231</f>
        <v>#N/A</v>
      </c>
      <c r="Y130" s="4" t="e">
        <f>+Copia!Y231</f>
        <v>#N/A</v>
      </c>
      <c r="Z130" s="4" t="e">
        <f>+Copia!Z231</f>
        <v>#N/A</v>
      </c>
      <c r="AA130" s="4" t="e">
        <f>+Copia!AA231</f>
        <v>#N/A</v>
      </c>
      <c r="AB130" s="4" t="e">
        <f>+Copia!AB231</f>
        <v>#N/A</v>
      </c>
    </row>
    <row r="131" spans="2:28" hidden="1" x14ac:dyDescent="0.2">
      <c r="B131" s="4">
        <f>+Copia!B232</f>
        <v>17</v>
      </c>
      <c r="C131" s="4" t="e">
        <f>+Copia!C232</f>
        <v>#N/A</v>
      </c>
      <c r="D131" s="4">
        <f>+Copia!D232</f>
        <v>0</v>
      </c>
      <c r="E131" s="4" t="e">
        <f>+Copia!E232</f>
        <v>#N/A</v>
      </c>
      <c r="F131" s="4" t="e">
        <f>+Copia!F232</f>
        <v>#N/A</v>
      </c>
      <c r="G131" s="4" t="e">
        <f>+Copia!G232</f>
        <v>#N/A</v>
      </c>
      <c r="H131" s="4" t="e">
        <f>+Copia!H232</f>
        <v>#N/A</v>
      </c>
      <c r="I131" s="4" t="e">
        <f>+Copia!I232</f>
        <v>#N/A</v>
      </c>
      <c r="J131" s="85" t="e">
        <f>+Copia!J232</f>
        <v>#N/A</v>
      </c>
      <c r="K131" s="38" t="e">
        <f>+Copia!K232</f>
        <v>#N/A</v>
      </c>
      <c r="L131" s="38" t="e">
        <f>+Copia!L232</f>
        <v>#N/A</v>
      </c>
      <c r="M131" s="38" t="e">
        <f>+Copia!M232</f>
        <v>#N/A</v>
      </c>
      <c r="N131" s="38" t="e">
        <f>+Copia!N232</f>
        <v>#N/A</v>
      </c>
      <c r="O131" s="87" t="e">
        <f>+Copia!O232</f>
        <v>#N/A</v>
      </c>
      <c r="P131" s="4" t="e">
        <f>+Copia!P232</f>
        <v>#N/A</v>
      </c>
      <c r="Q131" s="4" t="e">
        <f>+Copia!Q232</f>
        <v>#N/A</v>
      </c>
      <c r="R131" s="4" t="e">
        <f>+Copia!R232</f>
        <v>#N/A</v>
      </c>
      <c r="S131" s="4" t="e">
        <f>+Copia!S232</f>
        <v>#N/A</v>
      </c>
      <c r="T131" s="4" t="e">
        <f>+Copia!T232</f>
        <v>#N/A</v>
      </c>
      <c r="U131" s="4" t="e">
        <f>+Copia!U232</f>
        <v>#N/A</v>
      </c>
      <c r="V131" s="4" t="e">
        <f>+Copia!V232</f>
        <v>#N/A</v>
      </c>
      <c r="W131" s="4" t="e">
        <f>+Copia!W232</f>
        <v>#N/A</v>
      </c>
      <c r="X131" s="4" t="e">
        <f>+Copia!X232</f>
        <v>#N/A</v>
      </c>
      <c r="Y131" s="4" t="e">
        <f>+Copia!Y232</f>
        <v>#N/A</v>
      </c>
      <c r="Z131" s="4" t="e">
        <f>+Copia!Z232</f>
        <v>#N/A</v>
      </c>
      <c r="AA131" s="4" t="e">
        <f>+Copia!AA232</f>
        <v>#N/A</v>
      </c>
      <c r="AB131" s="4" t="e">
        <f>+Copia!AB232</f>
        <v>#N/A</v>
      </c>
    </row>
    <row r="132" spans="2:28" hidden="1" x14ac:dyDescent="0.2">
      <c r="B132" s="4">
        <f>+Copia!B233</f>
        <v>18</v>
      </c>
      <c r="C132" s="4" t="e">
        <f>+Copia!C233</f>
        <v>#N/A</v>
      </c>
      <c r="D132" s="4">
        <f>+Copia!D233</f>
        <v>0</v>
      </c>
      <c r="E132" s="4" t="e">
        <f>+Copia!E233</f>
        <v>#N/A</v>
      </c>
      <c r="F132" s="4" t="e">
        <f>+Copia!F233</f>
        <v>#N/A</v>
      </c>
      <c r="G132" s="4" t="e">
        <f>+Copia!G233</f>
        <v>#N/A</v>
      </c>
      <c r="H132" s="4" t="e">
        <f>+Copia!H233</f>
        <v>#N/A</v>
      </c>
      <c r="I132" s="4" t="e">
        <f>+Copia!I233</f>
        <v>#N/A</v>
      </c>
      <c r="J132" s="85" t="e">
        <f>+Copia!J233</f>
        <v>#N/A</v>
      </c>
      <c r="K132" s="38" t="e">
        <f>+Copia!K233</f>
        <v>#N/A</v>
      </c>
      <c r="L132" s="38" t="e">
        <f>+Copia!L233</f>
        <v>#N/A</v>
      </c>
      <c r="M132" s="38" t="e">
        <f>+Copia!M233</f>
        <v>#N/A</v>
      </c>
      <c r="N132" s="38" t="e">
        <f>+Copia!N233</f>
        <v>#N/A</v>
      </c>
      <c r="O132" s="87" t="e">
        <f>+Copia!O233</f>
        <v>#N/A</v>
      </c>
      <c r="P132" s="4" t="e">
        <f>+Copia!P233</f>
        <v>#N/A</v>
      </c>
      <c r="Q132" s="4" t="e">
        <f>+Copia!Q233</f>
        <v>#N/A</v>
      </c>
      <c r="R132" s="4" t="e">
        <f>+Copia!R233</f>
        <v>#N/A</v>
      </c>
      <c r="S132" s="4" t="e">
        <f>+Copia!S233</f>
        <v>#N/A</v>
      </c>
      <c r="T132" s="4" t="e">
        <f>+Copia!T233</f>
        <v>#N/A</v>
      </c>
      <c r="U132" s="4" t="e">
        <f>+Copia!U233</f>
        <v>#N/A</v>
      </c>
      <c r="V132" s="4" t="e">
        <f>+Copia!V233</f>
        <v>#N/A</v>
      </c>
      <c r="W132" s="4" t="e">
        <f>+Copia!W233</f>
        <v>#N/A</v>
      </c>
      <c r="X132" s="4" t="e">
        <f>+Copia!X233</f>
        <v>#N/A</v>
      </c>
      <c r="Y132" s="4" t="e">
        <f>+Copia!Y233</f>
        <v>#N/A</v>
      </c>
      <c r="Z132" s="4" t="e">
        <f>+Copia!Z233</f>
        <v>#N/A</v>
      </c>
      <c r="AA132" s="4" t="e">
        <f>+Copia!AA233</f>
        <v>#N/A</v>
      </c>
      <c r="AB132" s="4" t="e">
        <f>+Copia!AB233</f>
        <v>#N/A</v>
      </c>
    </row>
    <row r="133" spans="2:28" hidden="1" x14ac:dyDescent="0.2">
      <c r="B133" s="4">
        <f>+Copia!B234</f>
        <v>19</v>
      </c>
      <c r="C133" s="4" t="e">
        <f>+Copia!C234</f>
        <v>#N/A</v>
      </c>
      <c r="D133" s="4">
        <f>+Copia!D234</f>
        <v>0</v>
      </c>
      <c r="E133" s="4" t="e">
        <f>+Copia!E234</f>
        <v>#N/A</v>
      </c>
      <c r="F133" s="4" t="e">
        <f>+Copia!F234</f>
        <v>#N/A</v>
      </c>
      <c r="G133" s="4" t="e">
        <f>+Copia!G234</f>
        <v>#N/A</v>
      </c>
      <c r="H133" s="4" t="e">
        <f>+Copia!H234</f>
        <v>#N/A</v>
      </c>
      <c r="I133" s="4" t="e">
        <f>+Copia!I234</f>
        <v>#N/A</v>
      </c>
      <c r="J133" s="85" t="e">
        <f>+Copia!J234</f>
        <v>#N/A</v>
      </c>
      <c r="K133" s="38" t="e">
        <f>+Copia!K234</f>
        <v>#N/A</v>
      </c>
      <c r="L133" s="38" t="e">
        <f>+Copia!L234</f>
        <v>#N/A</v>
      </c>
      <c r="M133" s="38" t="e">
        <f>+Copia!M234</f>
        <v>#N/A</v>
      </c>
      <c r="N133" s="38" t="e">
        <f>+Copia!N234</f>
        <v>#N/A</v>
      </c>
      <c r="O133" s="87" t="e">
        <f>+Copia!O234</f>
        <v>#N/A</v>
      </c>
      <c r="P133" s="4" t="e">
        <f>+Copia!P234</f>
        <v>#N/A</v>
      </c>
      <c r="Q133" s="4" t="e">
        <f>+Copia!Q234</f>
        <v>#N/A</v>
      </c>
      <c r="R133" s="4" t="e">
        <f>+Copia!R234</f>
        <v>#N/A</v>
      </c>
      <c r="S133" s="4" t="e">
        <f>+Copia!S234</f>
        <v>#N/A</v>
      </c>
      <c r="T133" s="4" t="e">
        <f>+Copia!T234</f>
        <v>#N/A</v>
      </c>
      <c r="U133" s="4" t="e">
        <f>+Copia!U234</f>
        <v>#N/A</v>
      </c>
      <c r="V133" s="4" t="e">
        <f>+Copia!V234</f>
        <v>#N/A</v>
      </c>
      <c r="W133" s="4" t="e">
        <f>+Copia!W234</f>
        <v>#N/A</v>
      </c>
      <c r="X133" s="4" t="e">
        <f>+Copia!X234</f>
        <v>#N/A</v>
      </c>
      <c r="Y133" s="4" t="e">
        <f>+Copia!Y234</f>
        <v>#N/A</v>
      </c>
      <c r="Z133" s="4" t="e">
        <f>+Copia!Z234</f>
        <v>#N/A</v>
      </c>
      <c r="AA133" s="4" t="e">
        <f>+Copia!AA234</f>
        <v>#N/A</v>
      </c>
      <c r="AB133" s="4" t="e">
        <f>+Copia!AB234</f>
        <v>#N/A</v>
      </c>
    </row>
    <row r="134" spans="2:28" hidden="1" x14ac:dyDescent="0.2">
      <c r="B134" s="4">
        <f>+Copia!B235</f>
        <v>20</v>
      </c>
      <c r="C134" s="4" t="e">
        <f>+Copia!C235</f>
        <v>#N/A</v>
      </c>
      <c r="D134" s="4">
        <f>+Copia!D235</f>
        <v>0</v>
      </c>
      <c r="E134" s="4" t="e">
        <f>+Copia!E235</f>
        <v>#N/A</v>
      </c>
      <c r="F134" s="4" t="e">
        <f>+Copia!F235</f>
        <v>#N/A</v>
      </c>
      <c r="G134" s="4" t="e">
        <f>+Copia!G235</f>
        <v>#N/A</v>
      </c>
      <c r="H134" s="4" t="e">
        <f>+Copia!H235</f>
        <v>#N/A</v>
      </c>
      <c r="I134" s="4" t="e">
        <f>+Copia!I235</f>
        <v>#N/A</v>
      </c>
      <c r="J134" s="85" t="e">
        <f>+Copia!J235</f>
        <v>#N/A</v>
      </c>
      <c r="K134" s="38" t="e">
        <f>+Copia!K235</f>
        <v>#N/A</v>
      </c>
      <c r="L134" s="38" t="e">
        <f>+Copia!L235</f>
        <v>#N/A</v>
      </c>
      <c r="M134" s="38" t="e">
        <f>+Copia!M235</f>
        <v>#N/A</v>
      </c>
      <c r="N134" s="38" t="e">
        <f>+Copia!N235</f>
        <v>#N/A</v>
      </c>
      <c r="O134" s="87" t="e">
        <f>+Copia!O235</f>
        <v>#N/A</v>
      </c>
      <c r="P134" s="4" t="e">
        <f>+Copia!P235</f>
        <v>#N/A</v>
      </c>
      <c r="Q134" s="4" t="e">
        <f>+Copia!Q235</f>
        <v>#N/A</v>
      </c>
      <c r="R134" s="4" t="e">
        <f>+Copia!R235</f>
        <v>#N/A</v>
      </c>
      <c r="S134" s="4" t="e">
        <f>+Copia!S235</f>
        <v>#N/A</v>
      </c>
      <c r="T134" s="4" t="e">
        <f>+Copia!T235</f>
        <v>#N/A</v>
      </c>
      <c r="U134" s="4" t="e">
        <f>+Copia!U235</f>
        <v>#N/A</v>
      </c>
      <c r="V134" s="4" t="e">
        <f>+Copia!V235</f>
        <v>#N/A</v>
      </c>
      <c r="W134" s="4" t="e">
        <f>+Copia!W235</f>
        <v>#N/A</v>
      </c>
      <c r="X134" s="4" t="e">
        <f>+Copia!X235</f>
        <v>#N/A</v>
      </c>
      <c r="Y134" s="4" t="e">
        <f>+Copia!Y235</f>
        <v>#N/A</v>
      </c>
      <c r="Z134" s="4" t="e">
        <f>+Copia!Z235</f>
        <v>#N/A</v>
      </c>
      <c r="AA134" s="4" t="e">
        <f>+Copia!AA235</f>
        <v>#N/A</v>
      </c>
      <c r="AB134" s="4" t="e">
        <f>+Copia!AB235</f>
        <v>#N/A</v>
      </c>
    </row>
    <row r="135" spans="2:28" hidden="1" x14ac:dyDescent="0.2">
      <c r="B135" s="4">
        <f>+Copia!B236</f>
        <v>21</v>
      </c>
      <c r="C135" s="4" t="e">
        <f>+Copia!C236</f>
        <v>#N/A</v>
      </c>
      <c r="D135" s="4">
        <f>+Copia!D236</f>
        <v>0</v>
      </c>
      <c r="E135" s="4" t="e">
        <f>+Copia!E236</f>
        <v>#N/A</v>
      </c>
      <c r="F135" s="4" t="e">
        <f>+Copia!F236</f>
        <v>#N/A</v>
      </c>
      <c r="G135" s="4" t="e">
        <f>+Copia!G236</f>
        <v>#N/A</v>
      </c>
      <c r="H135" s="4" t="e">
        <f>+Copia!H236</f>
        <v>#N/A</v>
      </c>
      <c r="I135" s="4" t="e">
        <f>+Copia!I236</f>
        <v>#N/A</v>
      </c>
      <c r="J135" s="85" t="e">
        <f>+Copia!J236</f>
        <v>#N/A</v>
      </c>
      <c r="K135" s="38" t="e">
        <f>+Copia!K236</f>
        <v>#N/A</v>
      </c>
      <c r="L135" s="38" t="e">
        <f>+Copia!L236</f>
        <v>#N/A</v>
      </c>
      <c r="M135" s="38" t="e">
        <f>+Copia!M236</f>
        <v>#N/A</v>
      </c>
      <c r="N135" s="38" t="e">
        <f>+Copia!N236</f>
        <v>#N/A</v>
      </c>
      <c r="O135" s="87" t="e">
        <f>+Copia!O236</f>
        <v>#N/A</v>
      </c>
      <c r="P135" s="4" t="e">
        <f>+Copia!P236</f>
        <v>#N/A</v>
      </c>
      <c r="Q135" s="4" t="e">
        <f>+Copia!Q236</f>
        <v>#N/A</v>
      </c>
      <c r="R135" s="4" t="e">
        <f>+Copia!R236</f>
        <v>#N/A</v>
      </c>
      <c r="S135" s="4" t="e">
        <f>+Copia!S236</f>
        <v>#N/A</v>
      </c>
      <c r="T135" s="4" t="e">
        <f>+Copia!T236</f>
        <v>#N/A</v>
      </c>
      <c r="U135" s="4" t="e">
        <f>+Copia!U236</f>
        <v>#N/A</v>
      </c>
      <c r="V135" s="4" t="e">
        <f>+Copia!V236</f>
        <v>#N/A</v>
      </c>
      <c r="W135" s="4" t="e">
        <f>+Copia!W236</f>
        <v>#N/A</v>
      </c>
      <c r="X135" s="4" t="e">
        <f>+Copia!X236</f>
        <v>#N/A</v>
      </c>
      <c r="Y135" s="4" t="e">
        <f>+Copia!Y236</f>
        <v>#N/A</v>
      </c>
      <c r="Z135" s="4" t="e">
        <f>+Copia!Z236</f>
        <v>#N/A</v>
      </c>
      <c r="AA135" s="4" t="e">
        <f>+Copia!AA236</f>
        <v>#N/A</v>
      </c>
      <c r="AB135" s="4" t="e">
        <f>+Copia!AB236</f>
        <v>#N/A</v>
      </c>
    </row>
    <row r="136" spans="2:28" hidden="1" x14ac:dyDescent="0.2">
      <c r="B136" s="4">
        <f>+Copia!B237</f>
        <v>22</v>
      </c>
      <c r="C136" s="4" t="e">
        <f>+Copia!C237</f>
        <v>#N/A</v>
      </c>
      <c r="D136" s="4">
        <f>+Copia!D237</f>
        <v>0</v>
      </c>
      <c r="E136" s="4" t="e">
        <f>+Copia!E237</f>
        <v>#N/A</v>
      </c>
      <c r="F136" s="4" t="e">
        <f>+Copia!F237</f>
        <v>#N/A</v>
      </c>
      <c r="G136" s="4" t="e">
        <f>+Copia!G237</f>
        <v>#N/A</v>
      </c>
      <c r="H136" s="4" t="e">
        <f>+Copia!H237</f>
        <v>#N/A</v>
      </c>
      <c r="I136" s="4" t="e">
        <f>+Copia!I237</f>
        <v>#N/A</v>
      </c>
      <c r="J136" s="85" t="e">
        <f>+Copia!J237</f>
        <v>#N/A</v>
      </c>
      <c r="K136" s="38" t="e">
        <f>+Copia!K237</f>
        <v>#N/A</v>
      </c>
      <c r="L136" s="38" t="e">
        <f>+Copia!L237</f>
        <v>#N/A</v>
      </c>
      <c r="M136" s="38" t="e">
        <f>+Copia!M237</f>
        <v>#N/A</v>
      </c>
      <c r="N136" s="38" t="e">
        <f>+Copia!N237</f>
        <v>#N/A</v>
      </c>
      <c r="O136" s="87" t="e">
        <f>+Copia!O237</f>
        <v>#N/A</v>
      </c>
      <c r="P136" s="4" t="e">
        <f>+Copia!P237</f>
        <v>#N/A</v>
      </c>
      <c r="Q136" s="4" t="e">
        <f>+Copia!Q237</f>
        <v>#N/A</v>
      </c>
      <c r="R136" s="4" t="e">
        <f>+Copia!R237</f>
        <v>#N/A</v>
      </c>
      <c r="S136" s="4" t="e">
        <f>+Copia!S237</f>
        <v>#N/A</v>
      </c>
      <c r="T136" s="4" t="e">
        <f>+Copia!T237</f>
        <v>#N/A</v>
      </c>
      <c r="U136" s="4" t="e">
        <f>+Copia!U237</f>
        <v>#N/A</v>
      </c>
      <c r="V136" s="4" t="e">
        <f>+Copia!V237</f>
        <v>#N/A</v>
      </c>
      <c r="W136" s="4" t="e">
        <f>+Copia!W237</f>
        <v>#N/A</v>
      </c>
      <c r="X136" s="4" t="e">
        <f>+Copia!X237</f>
        <v>#N/A</v>
      </c>
      <c r="Y136" s="4" t="e">
        <f>+Copia!Y237</f>
        <v>#N/A</v>
      </c>
      <c r="Z136" s="4" t="e">
        <f>+Copia!Z237</f>
        <v>#N/A</v>
      </c>
      <c r="AA136" s="4" t="e">
        <f>+Copia!AA237</f>
        <v>#N/A</v>
      </c>
      <c r="AB136" s="4" t="e">
        <f>+Copia!AB237</f>
        <v>#N/A</v>
      </c>
    </row>
    <row r="137" spans="2:28" hidden="1" x14ac:dyDescent="0.2">
      <c r="B137" s="4">
        <f>+Copia!B238</f>
        <v>23</v>
      </c>
      <c r="C137" s="4" t="e">
        <f>+Copia!C238</f>
        <v>#N/A</v>
      </c>
      <c r="D137" s="4">
        <f>+Copia!D238</f>
        <v>0</v>
      </c>
      <c r="E137" s="4" t="e">
        <f>+Copia!E238</f>
        <v>#N/A</v>
      </c>
      <c r="F137" s="4" t="e">
        <f>+Copia!F238</f>
        <v>#N/A</v>
      </c>
      <c r="G137" s="4" t="e">
        <f>+Copia!G238</f>
        <v>#N/A</v>
      </c>
      <c r="H137" s="4" t="e">
        <f>+Copia!H238</f>
        <v>#N/A</v>
      </c>
      <c r="I137" s="4" t="e">
        <f>+Copia!I238</f>
        <v>#N/A</v>
      </c>
      <c r="J137" s="85" t="e">
        <f>+Copia!J238</f>
        <v>#N/A</v>
      </c>
      <c r="K137" s="38" t="e">
        <f>+Copia!K238</f>
        <v>#N/A</v>
      </c>
      <c r="L137" s="38" t="e">
        <f>+Copia!L238</f>
        <v>#N/A</v>
      </c>
      <c r="M137" s="38" t="e">
        <f>+Copia!M238</f>
        <v>#N/A</v>
      </c>
      <c r="N137" s="38" t="e">
        <f>+Copia!N238</f>
        <v>#N/A</v>
      </c>
      <c r="O137" s="87" t="e">
        <f>+Copia!O238</f>
        <v>#N/A</v>
      </c>
      <c r="P137" s="4" t="e">
        <f>+Copia!P238</f>
        <v>#N/A</v>
      </c>
      <c r="Q137" s="4" t="e">
        <f>+Copia!Q238</f>
        <v>#N/A</v>
      </c>
      <c r="R137" s="4" t="e">
        <f>+Copia!R238</f>
        <v>#N/A</v>
      </c>
      <c r="S137" s="4" t="e">
        <f>+Copia!S238</f>
        <v>#N/A</v>
      </c>
      <c r="T137" s="4" t="e">
        <f>+Copia!T238</f>
        <v>#N/A</v>
      </c>
      <c r="U137" s="4" t="e">
        <f>+Copia!U238</f>
        <v>#N/A</v>
      </c>
      <c r="V137" s="4" t="e">
        <f>+Copia!V238</f>
        <v>#N/A</v>
      </c>
      <c r="W137" s="4" t="e">
        <f>+Copia!W238</f>
        <v>#N/A</v>
      </c>
      <c r="X137" s="4" t="e">
        <f>+Copia!X238</f>
        <v>#N/A</v>
      </c>
      <c r="Y137" s="4" t="e">
        <f>+Copia!Y238</f>
        <v>#N/A</v>
      </c>
      <c r="Z137" s="4" t="e">
        <f>+Copia!Z238</f>
        <v>#N/A</v>
      </c>
      <c r="AA137" s="4" t="e">
        <f>+Copia!AA238</f>
        <v>#N/A</v>
      </c>
      <c r="AB137" s="4" t="e">
        <f>+Copia!AB238</f>
        <v>#N/A</v>
      </c>
    </row>
    <row r="138" spans="2:28" hidden="1" x14ac:dyDescent="0.2">
      <c r="B138" s="4">
        <f>+Copia!B239</f>
        <v>24</v>
      </c>
      <c r="C138" s="4" t="e">
        <f>+Copia!C239</f>
        <v>#N/A</v>
      </c>
      <c r="D138" s="4">
        <f>+Copia!D239</f>
        <v>0</v>
      </c>
      <c r="E138" s="4" t="e">
        <f>+Copia!E239</f>
        <v>#N/A</v>
      </c>
      <c r="F138" s="4" t="e">
        <f>+Copia!F239</f>
        <v>#N/A</v>
      </c>
      <c r="G138" s="4" t="e">
        <f>+Copia!G239</f>
        <v>#N/A</v>
      </c>
      <c r="H138" s="4" t="e">
        <f>+Copia!H239</f>
        <v>#N/A</v>
      </c>
      <c r="I138" s="4" t="e">
        <f>+Copia!I239</f>
        <v>#N/A</v>
      </c>
      <c r="J138" s="85" t="e">
        <f>+Copia!J239</f>
        <v>#N/A</v>
      </c>
      <c r="K138" s="38" t="e">
        <f>+Copia!K239</f>
        <v>#N/A</v>
      </c>
      <c r="L138" s="38" t="e">
        <f>+Copia!L239</f>
        <v>#N/A</v>
      </c>
      <c r="M138" s="38" t="e">
        <f>+Copia!M239</f>
        <v>#N/A</v>
      </c>
      <c r="N138" s="38" t="e">
        <f>+Copia!N239</f>
        <v>#N/A</v>
      </c>
      <c r="O138" s="87" t="e">
        <f>+Copia!O239</f>
        <v>#N/A</v>
      </c>
      <c r="P138" s="4" t="e">
        <f>+Copia!P239</f>
        <v>#N/A</v>
      </c>
      <c r="Q138" s="4" t="e">
        <f>+Copia!Q239</f>
        <v>#N/A</v>
      </c>
      <c r="R138" s="4" t="e">
        <f>+Copia!R239</f>
        <v>#N/A</v>
      </c>
      <c r="S138" s="4" t="e">
        <f>+Copia!S239</f>
        <v>#N/A</v>
      </c>
      <c r="T138" s="4" t="e">
        <f>+Copia!T239</f>
        <v>#N/A</v>
      </c>
      <c r="U138" s="4" t="e">
        <f>+Copia!U239</f>
        <v>#N/A</v>
      </c>
      <c r="V138" s="4" t="e">
        <f>+Copia!V239</f>
        <v>#N/A</v>
      </c>
      <c r="W138" s="4" t="e">
        <f>+Copia!W239</f>
        <v>#N/A</v>
      </c>
      <c r="X138" s="4" t="e">
        <f>+Copia!X239</f>
        <v>#N/A</v>
      </c>
      <c r="Y138" s="4" t="e">
        <f>+Copia!Y239</f>
        <v>#N/A</v>
      </c>
      <c r="Z138" s="4" t="e">
        <f>+Copia!Z239</f>
        <v>#N/A</v>
      </c>
      <c r="AA138" s="4" t="e">
        <f>+Copia!AA239</f>
        <v>#N/A</v>
      </c>
      <c r="AB138" s="4" t="e">
        <f>+Copia!AB239</f>
        <v>#N/A</v>
      </c>
    </row>
    <row r="139" spans="2:28" hidden="1" x14ac:dyDescent="0.2">
      <c r="B139" s="4">
        <f>+Copia!B240</f>
        <v>25</v>
      </c>
      <c r="C139" s="4" t="e">
        <f>+Copia!C240</f>
        <v>#N/A</v>
      </c>
      <c r="D139" s="4">
        <f>+Copia!D240</f>
        <v>0</v>
      </c>
      <c r="E139" s="4" t="e">
        <f>+Copia!E240</f>
        <v>#N/A</v>
      </c>
      <c r="F139" s="4" t="e">
        <f>+Copia!F240</f>
        <v>#N/A</v>
      </c>
      <c r="G139" s="4" t="e">
        <f>+Copia!G240</f>
        <v>#N/A</v>
      </c>
      <c r="H139" s="4" t="e">
        <f>+Copia!H240</f>
        <v>#N/A</v>
      </c>
      <c r="I139" s="4" t="e">
        <f>+Copia!I240</f>
        <v>#N/A</v>
      </c>
      <c r="J139" s="85" t="e">
        <f>+Copia!J240</f>
        <v>#N/A</v>
      </c>
      <c r="K139" s="38" t="e">
        <f>+Copia!K240</f>
        <v>#N/A</v>
      </c>
      <c r="L139" s="38" t="e">
        <f>+Copia!L240</f>
        <v>#N/A</v>
      </c>
      <c r="M139" s="38" t="e">
        <f>+Copia!M240</f>
        <v>#N/A</v>
      </c>
      <c r="N139" s="38" t="e">
        <f>+Copia!N240</f>
        <v>#N/A</v>
      </c>
      <c r="O139" s="87" t="e">
        <f>+Copia!O240</f>
        <v>#N/A</v>
      </c>
      <c r="P139" s="4" t="e">
        <f>+Copia!P240</f>
        <v>#N/A</v>
      </c>
      <c r="Q139" s="4" t="e">
        <f>+Copia!Q240</f>
        <v>#N/A</v>
      </c>
      <c r="R139" s="4" t="e">
        <f>+Copia!R240</f>
        <v>#N/A</v>
      </c>
      <c r="S139" s="4" t="e">
        <f>+Copia!S240</f>
        <v>#N/A</v>
      </c>
      <c r="T139" s="4" t="e">
        <f>+Copia!T240</f>
        <v>#N/A</v>
      </c>
      <c r="U139" s="4" t="e">
        <f>+Copia!U240</f>
        <v>#N/A</v>
      </c>
      <c r="V139" s="4" t="e">
        <f>+Copia!V240</f>
        <v>#N/A</v>
      </c>
      <c r="W139" s="4" t="e">
        <f>+Copia!W240</f>
        <v>#N/A</v>
      </c>
      <c r="X139" s="4" t="e">
        <f>+Copia!X240</f>
        <v>#N/A</v>
      </c>
      <c r="Y139" s="4" t="e">
        <f>+Copia!Y240</f>
        <v>#N/A</v>
      </c>
      <c r="Z139" s="4" t="e">
        <f>+Copia!Z240</f>
        <v>#N/A</v>
      </c>
      <c r="AA139" s="4" t="e">
        <f>+Copia!AA240</f>
        <v>#N/A</v>
      </c>
      <c r="AB139" s="4" t="e">
        <f>+Copia!AB240</f>
        <v>#N/A</v>
      </c>
    </row>
    <row r="140" spans="2:28" hidden="1" x14ac:dyDescent="0.2">
      <c r="B140" s="4">
        <f>+Copia!B241</f>
        <v>26</v>
      </c>
      <c r="C140" s="4" t="e">
        <f>+Copia!C241</f>
        <v>#N/A</v>
      </c>
      <c r="D140" s="4">
        <f>+Copia!D241</f>
        <v>0</v>
      </c>
      <c r="E140" s="4" t="e">
        <f>+Copia!E241</f>
        <v>#N/A</v>
      </c>
      <c r="F140" s="4" t="e">
        <f>+Copia!F241</f>
        <v>#N/A</v>
      </c>
      <c r="G140" s="4" t="e">
        <f>+Copia!G241</f>
        <v>#N/A</v>
      </c>
      <c r="H140" s="4" t="e">
        <f>+Copia!H241</f>
        <v>#N/A</v>
      </c>
      <c r="I140" s="4" t="e">
        <f>+Copia!I241</f>
        <v>#N/A</v>
      </c>
      <c r="J140" s="85" t="e">
        <f>+Copia!J241</f>
        <v>#N/A</v>
      </c>
      <c r="K140" s="38" t="e">
        <f>+Copia!K241</f>
        <v>#N/A</v>
      </c>
      <c r="L140" s="38" t="e">
        <f>+Copia!L241</f>
        <v>#N/A</v>
      </c>
      <c r="M140" s="38" t="e">
        <f>+Copia!M241</f>
        <v>#N/A</v>
      </c>
      <c r="N140" s="38" t="e">
        <f>+Copia!N241</f>
        <v>#N/A</v>
      </c>
      <c r="O140" s="87" t="e">
        <f>+Copia!O241</f>
        <v>#N/A</v>
      </c>
      <c r="P140" s="4" t="e">
        <f>+Copia!P241</f>
        <v>#N/A</v>
      </c>
      <c r="Q140" s="4" t="e">
        <f>+Copia!Q241</f>
        <v>#N/A</v>
      </c>
      <c r="R140" s="4" t="e">
        <f>+Copia!R241</f>
        <v>#N/A</v>
      </c>
      <c r="S140" s="4" t="e">
        <f>+Copia!S241</f>
        <v>#N/A</v>
      </c>
      <c r="T140" s="4" t="e">
        <f>+Copia!T241</f>
        <v>#N/A</v>
      </c>
      <c r="U140" s="4" t="e">
        <f>+Copia!U241</f>
        <v>#N/A</v>
      </c>
      <c r="V140" s="4" t="e">
        <f>+Copia!V241</f>
        <v>#N/A</v>
      </c>
      <c r="W140" s="4" t="e">
        <f>+Copia!W241</f>
        <v>#N/A</v>
      </c>
      <c r="X140" s="4" t="e">
        <f>+Copia!X241</f>
        <v>#N/A</v>
      </c>
      <c r="Y140" s="4" t="e">
        <f>+Copia!Y241</f>
        <v>#N/A</v>
      </c>
      <c r="Z140" s="4" t="e">
        <f>+Copia!Z241</f>
        <v>#N/A</v>
      </c>
      <c r="AA140" s="4" t="e">
        <f>+Copia!AA241</f>
        <v>#N/A</v>
      </c>
      <c r="AB140" s="4" t="e">
        <f>+Copia!AB241</f>
        <v>#N/A</v>
      </c>
    </row>
    <row r="141" spans="2:28" hidden="1" x14ac:dyDescent="0.2">
      <c r="B141" s="4">
        <f>+Copia!B242</f>
        <v>27</v>
      </c>
      <c r="C141" s="4" t="e">
        <f>+Copia!C242</f>
        <v>#N/A</v>
      </c>
      <c r="D141" s="4">
        <f>+Copia!D242</f>
        <v>0</v>
      </c>
      <c r="E141" s="4" t="e">
        <f>+Copia!E242</f>
        <v>#N/A</v>
      </c>
      <c r="F141" s="4" t="e">
        <f>+Copia!F242</f>
        <v>#N/A</v>
      </c>
      <c r="G141" s="4" t="e">
        <f>+Copia!G242</f>
        <v>#N/A</v>
      </c>
      <c r="H141" s="4" t="e">
        <f>+Copia!H242</f>
        <v>#N/A</v>
      </c>
      <c r="I141" s="4" t="e">
        <f>+Copia!I242</f>
        <v>#N/A</v>
      </c>
      <c r="J141" s="85" t="e">
        <f>+Copia!J242</f>
        <v>#N/A</v>
      </c>
      <c r="K141" s="38" t="e">
        <f>+Copia!K242</f>
        <v>#N/A</v>
      </c>
      <c r="L141" s="38" t="e">
        <f>+Copia!L242</f>
        <v>#N/A</v>
      </c>
      <c r="M141" s="38" t="e">
        <f>+Copia!M242</f>
        <v>#N/A</v>
      </c>
      <c r="N141" s="38" t="e">
        <f>+Copia!N242</f>
        <v>#N/A</v>
      </c>
      <c r="O141" s="87" t="e">
        <f>+Copia!O242</f>
        <v>#N/A</v>
      </c>
      <c r="P141" s="4" t="e">
        <f>+Copia!P242</f>
        <v>#N/A</v>
      </c>
      <c r="Q141" s="4" t="e">
        <f>+Copia!Q242</f>
        <v>#N/A</v>
      </c>
      <c r="R141" s="4" t="e">
        <f>+Copia!R242</f>
        <v>#N/A</v>
      </c>
      <c r="S141" s="4" t="e">
        <f>+Copia!S242</f>
        <v>#N/A</v>
      </c>
      <c r="T141" s="4" t="e">
        <f>+Copia!T242</f>
        <v>#N/A</v>
      </c>
      <c r="U141" s="4" t="e">
        <f>+Copia!U242</f>
        <v>#N/A</v>
      </c>
      <c r="V141" s="4" t="e">
        <f>+Copia!V242</f>
        <v>#N/A</v>
      </c>
      <c r="W141" s="4" t="e">
        <f>+Copia!W242</f>
        <v>#N/A</v>
      </c>
      <c r="X141" s="4" t="e">
        <f>+Copia!X242</f>
        <v>#N/A</v>
      </c>
      <c r="Y141" s="4" t="e">
        <f>+Copia!Y242</f>
        <v>#N/A</v>
      </c>
      <c r="Z141" s="4" t="e">
        <f>+Copia!Z242</f>
        <v>#N/A</v>
      </c>
      <c r="AA141" s="4" t="e">
        <f>+Copia!AA242</f>
        <v>#N/A</v>
      </c>
      <c r="AB141" s="4" t="e">
        <f>+Copia!AB242</f>
        <v>#N/A</v>
      </c>
    </row>
    <row r="142" spans="2:28" hidden="1" x14ac:dyDescent="0.2">
      <c r="B142" s="4">
        <f>+Copia!B243</f>
        <v>28</v>
      </c>
      <c r="C142" s="4" t="e">
        <f>+Copia!C243</f>
        <v>#N/A</v>
      </c>
      <c r="D142" s="4">
        <f>+Copia!D243</f>
        <v>0</v>
      </c>
      <c r="E142" s="4" t="e">
        <f>+Copia!E243</f>
        <v>#N/A</v>
      </c>
      <c r="F142" s="4" t="e">
        <f>+Copia!F243</f>
        <v>#N/A</v>
      </c>
      <c r="G142" s="4" t="e">
        <f>+Copia!G243</f>
        <v>#N/A</v>
      </c>
      <c r="H142" s="4" t="e">
        <f>+Copia!H243</f>
        <v>#N/A</v>
      </c>
      <c r="I142" s="4" t="e">
        <f>+Copia!I243</f>
        <v>#N/A</v>
      </c>
      <c r="J142" s="85" t="e">
        <f>+Copia!J243</f>
        <v>#N/A</v>
      </c>
      <c r="K142" s="38" t="e">
        <f>+Copia!K243</f>
        <v>#N/A</v>
      </c>
      <c r="L142" s="38" t="e">
        <f>+Copia!L243</f>
        <v>#N/A</v>
      </c>
      <c r="M142" s="38" t="e">
        <f>+Copia!M243</f>
        <v>#N/A</v>
      </c>
      <c r="N142" s="38" t="e">
        <f>+Copia!N243</f>
        <v>#N/A</v>
      </c>
      <c r="O142" s="87" t="e">
        <f>+Copia!O243</f>
        <v>#N/A</v>
      </c>
      <c r="P142" s="4" t="e">
        <f>+Copia!P243</f>
        <v>#N/A</v>
      </c>
      <c r="Q142" s="4" t="e">
        <f>+Copia!Q243</f>
        <v>#N/A</v>
      </c>
      <c r="R142" s="4" t="e">
        <f>+Copia!R243</f>
        <v>#N/A</v>
      </c>
      <c r="S142" s="4" t="e">
        <f>+Copia!S243</f>
        <v>#N/A</v>
      </c>
      <c r="T142" s="4" t="e">
        <f>+Copia!T243</f>
        <v>#N/A</v>
      </c>
      <c r="U142" s="4" t="e">
        <f>+Copia!U243</f>
        <v>#N/A</v>
      </c>
      <c r="V142" s="4" t="e">
        <f>+Copia!V243</f>
        <v>#N/A</v>
      </c>
      <c r="W142" s="4" t="e">
        <f>+Copia!W243</f>
        <v>#N/A</v>
      </c>
      <c r="X142" s="4" t="e">
        <f>+Copia!X243</f>
        <v>#N/A</v>
      </c>
      <c r="Y142" s="4" t="e">
        <f>+Copia!Y243</f>
        <v>#N/A</v>
      </c>
      <c r="Z142" s="4" t="e">
        <f>+Copia!Z243</f>
        <v>#N/A</v>
      </c>
      <c r="AA142" s="4" t="e">
        <f>+Copia!AA243</f>
        <v>#N/A</v>
      </c>
      <c r="AB142" s="4" t="e">
        <f>+Copia!AB243</f>
        <v>#N/A</v>
      </c>
    </row>
    <row r="143" spans="2:28" hidden="1" x14ac:dyDescent="0.2">
      <c r="B143" s="4">
        <f>+Copia!B244</f>
        <v>29</v>
      </c>
      <c r="C143" s="4" t="e">
        <f>+Copia!C244</f>
        <v>#N/A</v>
      </c>
      <c r="D143" s="4">
        <f>+Copia!D244</f>
        <v>0</v>
      </c>
      <c r="E143" s="4" t="e">
        <f>+Copia!E244</f>
        <v>#N/A</v>
      </c>
      <c r="F143" s="4" t="e">
        <f>+Copia!F244</f>
        <v>#N/A</v>
      </c>
      <c r="G143" s="4" t="e">
        <f>+Copia!G244</f>
        <v>#N/A</v>
      </c>
      <c r="H143" s="4" t="e">
        <f>+Copia!H244</f>
        <v>#N/A</v>
      </c>
      <c r="I143" s="4" t="e">
        <f>+Copia!I244</f>
        <v>#N/A</v>
      </c>
      <c r="J143" s="85" t="e">
        <f>+Copia!J244</f>
        <v>#N/A</v>
      </c>
      <c r="K143" s="38" t="e">
        <f>+Copia!K244</f>
        <v>#N/A</v>
      </c>
      <c r="L143" s="38" t="e">
        <f>+Copia!L244</f>
        <v>#N/A</v>
      </c>
      <c r="M143" s="38" t="e">
        <f>+Copia!M244</f>
        <v>#N/A</v>
      </c>
      <c r="N143" s="38" t="e">
        <f>+Copia!N244</f>
        <v>#N/A</v>
      </c>
      <c r="O143" s="87" t="e">
        <f>+Copia!O244</f>
        <v>#N/A</v>
      </c>
      <c r="P143" s="4" t="e">
        <f>+Copia!P244</f>
        <v>#N/A</v>
      </c>
      <c r="Q143" s="4" t="e">
        <f>+Copia!Q244</f>
        <v>#N/A</v>
      </c>
      <c r="R143" s="4" t="e">
        <f>+Copia!R244</f>
        <v>#N/A</v>
      </c>
      <c r="S143" s="4" t="e">
        <f>+Copia!S244</f>
        <v>#N/A</v>
      </c>
      <c r="T143" s="4" t="e">
        <f>+Copia!T244</f>
        <v>#N/A</v>
      </c>
      <c r="U143" s="4" t="e">
        <f>+Copia!U244</f>
        <v>#N/A</v>
      </c>
      <c r="V143" s="4" t="e">
        <f>+Copia!V244</f>
        <v>#N/A</v>
      </c>
      <c r="W143" s="4" t="e">
        <f>+Copia!W244</f>
        <v>#N/A</v>
      </c>
      <c r="X143" s="4" t="e">
        <f>+Copia!X244</f>
        <v>#N/A</v>
      </c>
      <c r="Y143" s="4" t="e">
        <f>+Copia!Y244</f>
        <v>#N/A</v>
      </c>
      <c r="Z143" s="4" t="e">
        <f>+Copia!Z244</f>
        <v>#N/A</v>
      </c>
      <c r="AA143" s="4" t="e">
        <f>+Copia!AA244</f>
        <v>#N/A</v>
      </c>
      <c r="AB143" s="4" t="e">
        <f>+Copia!AB244</f>
        <v>#N/A</v>
      </c>
    </row>
    <row r="144" spans="2:28" hidden="1" x14ac:dyDescent="0.2">
      <c r="B144" s="4">
        <f>+Copia!B245</f>
        <v>30</v>
      </c>
      <c r="C144" s="4" t="e">
        <f>+Copia!C245</f>
        <v>#N/A</v>
      </c>
      <c r="D144" s="4">
        <f>+Copia!D245</f>
        <v>0</v>
      </c>
      <c r="E144" s="4" t="e">
        <f>+Copia!E245</f>
        <v>#N/A</v>
      </c>
      <c r="F144" s="4" t="e">
        <f>+Copia!F245</f>
        <v>#N/A</v>
      </c>
      <c r="G144" s="4" t="e">
        <f>+Copia!G245</f>
        <v>#N/A</v>
      </c>
      <c r="H144" s="4" t="e">
        <f>+Copia!H245</f>
        <v>#N/A</v>
      </c>
      <c r="I144" s="4" t="e">
        <f>+Copia!I245</f>
        <v>#N/A</v>
      </c>
      <c r="J144" s="85" t="e">
        <f>+Copia!J245</f>
        <v>#N/A</v>
      </c>
      <c r="K144" s="38" t="e">
        <f>+Copia!K245</f>
        <v>#N/A</v>
      </c>
      <c r="L144" s="38" t="e">
        <f>+Copia!L245</f>
        <v>#N/A</v>
      </c>
      <c r="M144" s="38" t="e">
        <f>+Copia!M245</f>
        <v>#N/A</v>
      </c>
      <c r="N144" s="38" t="e">
        <f>+Copia!N245</f>
        <v>#N/A</v>
      </c>
      <c r="O144" s="87" t="e">
        <f>+Copia!O245</f>
        <v>#N/A</v>
      </c>
      <c r="P144" s="4" t="e">
        <f>+Copia!P245</f>
        <v>#N/A</v>
      </c>
      <c r="Q144" s="4" t="e">
        <f>+Copia!Q245</f>
        <v>#N/A</v>
      </c>
      <c r="R144" s="4" t="e">
        <f>+Copia!R245</f>
        <v>#N/A</v>
      </c>
      <c r="S144" s="4" t="e">
        <f>+Copia!S245</f>
        <v>#N/A</v>
      </c>
      <c r="T144" s="4" t="e">
        <f>+Copia!T245</f>
        <v>#N/A</v>
      </c>
      <c r="U144" s="4" t="e">
        <f>+Copia!U245</f>
        <v>#N/A</v>
      </c>
      <c r="V144" s="4" t="e">
        <f>+Copia!V245</f>
        <v>#N/A</v>
      </c>
      <c r="W144" s="4" t="e">
        <f>+Copia!W245</f>
        <v>#N/A</v>
      </c>
      <c r="X144" s="4" t="e">
        <f>+Copia!X245</f>
        <v>#N/A</v>
      </c>
      <c r="Y144" s="4" t="e">
        <f>+Copia!Y245</f>
        <v>#N/A</v>
      </c>
      <c r="Z144" s="4" t="e">
        <f>+Copia!Z245</f>
        <v>#N/A</v>
      </c>
      <c r="AA144" s="4" t="e">
        <f>+Copia!AA245</f>
        <v>#N/A</v>
      </c>
      <c r="AB144" s="4" t="e">
        <f>+Copia!AB245</f>
        <v>#N/A</v>
      </c>
    </row>
    <row r="145" spans="2:28" hidden="1" x14ac:dyDescent="0.2">
      <c r="B145" s="4">
        <f>+Copia!B246</f>
        <v>31</v>
      </c>
      <c r="C145" s="4" t="e">
        <f>+Copia!C246</f>
        <v>#N/A</v>
      </c>
      <c r="D145" s="4">
        <f>+Copia!D246</f>
        <v>0</v>
      </c>
      <c r="E145" s="4" t="e">
        <f>+Copia!E246</f>
        <v>#N/A</v>
      </c>
      <c r="F145" s="4" t="e">
        <f>+Copia!F246</f>
        <v>#N/A</v>
      </c>
      <c r="G145" s="4" t="e">
        <f>+Copia!G246</f>
        <v>#N/A</v>
      </c>
      <c r="H145" s="4" t="e">
        <f>+Copia!H246</f>
        <v>#N/A</v>
      </c>
      <c r="I145" s="4" t="e">
        <f>+Copia!I246</f>
        <v>#N/A</v>
      </c>
      <c r="J145" s="85" t="e">
        <f>+Copia!J246</f>
        <v>#N/A</v>
      </c>
      <c r="K145" s="38" t="e">
        <f>+Copia!K246</f>
        <v>#N/A</v>
      </c>
      <c r="L145" s="38" t="e">
        <f>+Copia!L246</f>
        <v>#N/A</v>
      </c>
      <c r="M145" s="38" t="e">
        <f>+Copia!M246</f>
        <v>#N/A</v>
      </c>
      <c r="N145" s="38" t="e">
        <f>+Copia!N246</f>
        <v>#N/A</v>
      </c>
      <c r="O145" s="87" t="e">
        <f>+Copia!O246</f>
        <v>#N/A</v>
      </c>
      <c r="P145" s="4" t="e">
        <f>+Copia!P246</f>
        <v>#N/A</v>
      </c>
      <c r="Q145" s="4" t="e">
        <f>+Copia!Q246</f>
        <v>#N/A</v>
      </c>
      <c r="R145" s="4" t="e">
        <f>+Copia!R246</f>
        <v>#N/A</v>
      </c>
      <c r="S145" s="4" t="e">
        <f>+Copia!S246</f>
        <v>#N/A</v>
      </c>
      <c r="T145" s="4" t="e">
        <f>+Copia!T246</f>
        <v>#N/A</v>
      </c>
      <c r="U145" s="4" t="e">
        <f>+Copia!U246</f>
        <v>#N/A</v>
      </c>
      <c r="V145" s="4" t="e">
        <f>+Copia!V246</f>
        <v>#N/A</v>
      </c>
      <c r="W145" s="4" t="e">
        <f>+Copia!W246</f>
        <v>#N/A</v>
      </c>
      <c r="X145" s="4" t="e">
        <f>+Copia!X246</f>
        <v>#N/A</v>
      </c>
      <c r="Y145" s="4" t="e">
        <f>+Copia!Y246</f>
        <v>#N/A</v>
      </c>
      <c r="Z145" s="4" t="e">
        <f>+Copia!Z246</f>
        <v>#N/A</v>
      </c>
      <c r="AA145" s="4" t="e">
        <f>+Copia!AA246</f>
        <v>#N/A</v>
      </c>
      <c r="AB145" s="4" t="e">
        <f>+Copia!AB246</f>
        <v>#N/A</v>
      </c>
    </row>
    <row r="146" spans="2:28" hidden="1" x14ac:dyDescent="0.2"/>
    <row r="147" spans="2:28" hidden="1" x14ac:dyDescent="0.2"/>
    <row r="148" spans="2:28" hidden="1" x14ac:dyDescent="0.2"/>
    <row r="149" spans="2:28" hidden="1" x14ac:dyDescent="0.2"/>
    <row r="150" spans="2:28" hidden="1" x14ac:dyDescent="0.2"/>
    <row r="151" spans="2:28" hidden="1" x14ac:dyDescent="0.2"/>
    <row r="152" spans="2:28" hidden="1" x14ac:dyDescent="0.2"/>
    <row r="153" spans="2:28" hidden="1" x14ac:dyDescent="0.2"/>
    <row r="154" spans="2:28" hidden="1" x14ac:dyDescent="0.2"/>
    <row r="155" spans="2:28" hidden="1" x14ac:dyDescent="0.2"/>
    <row r="156" spans="2:28" hidden="1" x14ac:dyDescent="0.2"/>
    <row r="157" spans="2:28" hidden="1" x14ac:dyDescent="0.2"/>
    <row r="158" spans="2:28" hidden="1" x14ac:dyDescent="0.2">
      <c r="L158" s="157" t="s">
        <v>112</v>
      </c>
      <c r="M158" s="157"/>
    </row>
    <row r="159" spans="2:28" hidden="1" x14ac:dyDescent="0.2">
      <c r="L159" s="32">
        <f>+Festivos!B11</f>
        <v>0</v>
      </c>
    </row>
    <row r="160" spans="2:28" hidden="1" x14ac:dyDescent="0.2">
      <c r="L160" s="32" t="e">
        <f>+Festivos!#REF!</f>
        <v>#REF!</v>
      </c>
    </row>
    <row r="161" spans="12:12" hidden="1" x14ac:dyDescent="0.2">
      <c r="L161" s="32">
        <f>+Festivos!B12</f>
        <v>0</v>
      </c>
    </row>
    <row r="162" spans="12:12" hidden="1" x14ac:dyDescent="0.2">
      <c r="L162" s="32">
        <f>+Festivos!B13</f>
        <v>0</v>
      </c>
    </row>
    <row r="163" spans="12:12" hidden="1" x14ac:dyDescent="0.2">
      <c r="L163" s="32">
        <f>+Festivos!B14</f>
        <v>0</v>
      </c>
    </row>
    <row r="164" spans="12:12" hidden="1" x14ac:dyDescent="0.2">
      <c r="L164" s="32">
        <f>+Festivos!B15</f>
        <v>0</v>
      </c>
    </row>
    <row r="165" spans="12:12" hidden="1" x14ac:dyDescent="0.2">
      <c r="L165" s="32">
        <f>+Festivos!B16</f>
        <v>0</v>
      </c>
    </row>
    <row r="166" spans="12:12" hidden="1" x14ac:dyDescent="0.2">
      <c r="L166" s="32">
        <f>+Festivos!B17</f>
        <v>0</v>
      </c>
    </row>
    <row r="167" spans="12:12" hidden="1" x14ac:dyDescent="0.2">
      <c r="L167" s="32">
        <f>+Festivos!B19</f>
        <v>0</v>
      </c>
    </row>
    <row r="168" spans="12:12" hidden="1" x14ac:dyDescent="0.2">
      <c r="L168" s="32">
        <f>+Festivos!B20</f>
        <v>0</v>
      </c>
    </row>
    <row r="169" spans="12:12" hidden="1" x14ac:dyDescent="0.2">
      <c r="L169" s="32">
        <f>+Festivos!B21</f>
        <v>0</v>
      </c>
    </row>
    <row r="170" spans="12:12" hidden="1" x14ac:dyDescent="0.2">
      <c r="L170" s="32">
        <f>+Festivos!B23</f>
        <v>0</v>
      </c>
    </row>
    <row r="171" spans="12:12" hidden="1" x14ac:dyDescent="0.2">
      <c r="L171" s="32">
        <f>+Festivos!B24</f>
        <v>0</v>
      </c>
    </row>
    <row r="172" spans="12:12" hidden="1" x14ac:dyDescent="0.2">
      <c r="L172" s="32">
        <f>+Festivos!B25</f>
        <v>0</v>
      </c>
    </row>
    <row r="173" spans="12:12" hidden="1" x14ac:dyDescent="0.2">
      <c r="L173" s="32" t="e">
        <f>+Festivos!#REF!</f>
        <v>#REF!</v>
      </c>
    </row>
    <row r="174" spans="12:12" hidden="1" x14ac:dyDescent="0.2">
      <c r="L174" s="32" t="e">
        <f>+Festivos!#REF!</f>
        <v>#REF!</v>
      </c>
    </row>
    <row r="175" spans="12:12" hidden="1" x14ac:dyDescent="0.2">
      <c r="L175" s="32" t="e">
        <f>+Festivos!#REF!</f>
        <v>#REF!</v>
      </c>
    </row>
    <row r="176" spans="12:12" hidden="1" x14ac:dyDescent="0.2">
      <c r="L176" s="32" t="e">
        <f>+Festivos!#REF!</f>
        <v>#REF!</v>
      </c>
    </row>
    <row r="177" spans="12:12" hidden="1" x14ac:dyDescent="0.2">
      <c r="L177" s="32" t="e">
        <f>+Festivos!#REF!</f>
        <v>#REF!</v>
      </c>
    </row>
    <row r="178" spans="12:12" hidden="1" x14ac:dyDescent="0.2">
      <c r="L178" s="32" t="e">
        <f>+Festivos!#REF!</f>
        <v>#REF!</v>
      </c>
    </row>
    <row r="179" spans="12:12" hidden="1" x14ac:dyDescent="0.2">
      <c r="L179" s="32">
        <f>+Festivos!C26</f>
        <v>0</v>
      </c>
    </row>
    <row r="180" spans="12:12" hidden="1" x14ac:dyDescent="0.2">
      <c r="L180" s="32">
        <f>+Festivos!C27</f>
        <v>0</v>
      </c>
    </row>
    <row r="181" spans="12:12" hidden="1" x14ac:dyDescent="0.2">
      <c r="L181" s="32">
        <f>+Festivos!C28</f>
        <v>0</v>
      </c>
    </row>
    <row r="182" spans="12:12" hidden="1" x14ac:dyDescent="0.2">
      <c r="L182" s="32">
        <f>+Festivos!C29</f>
        <v>0</v>
      </c>
    </row>
    <row r="183" spans="12:12" hidden="1" x14ac:dyDescent="0.2">
      <c r="L183" s="32">
        <f>+Festivos!C30</f>
        <v>0</v>
      </c>
    </row>
    <row r="184" spans="12:12" hidden="1" x14ac:dyDescent="0.2">
      <c r="L184" s="32">
        <f>+Festivos!C31</f>
        <v>0</v>
      </c>
    </row>
    <row r="185" spans="12:12" hidden="1" x14ac:dyDescent="0.2">
      <c r="L185" s="32">
        <f>+Festivos!C32</f>
        <v>0</v>
      </c>
    </row>
    <row r="186" spans="12:12" hidden="1" x14ac:dyDescent="0.2">
      <c r="L186" s="32">
        <f>+Festivos!C33</f>
        <v>0</v>
      </c>
    </row>
    <row r="187" spans="12:12" hidden="1" x14ac:dyDescent="0.2">
      <c r="L187" s="32">
        <f>+Festivos!C34</f>
        <v>0</v>
      </c>
    </row>
    <row r="188" spans="12:12" hidden="1" x14ac:dyDescent="0.2">
      <c r="L188" s="32">
        <f>+Festivos!C35</f>
        <v>0</v>
      </c>
    </row>
    <row r="189" spans="12:12" hidden="1" x14ac:dyDescent="0.2">
      <c r="L189" s="32">
        <f>+Festivos!C36</f>
        <v>0</v>
      </c>
    </row>
    <row r="190" spans="12:12" hidden="1" x14ac:dyDescent="0.2">
      <c r="L190" s="32">
        <f>+Festivos!C37</f>
        <v>0</v>
      </c>
    </row>
    <row r="191" spans="12:12" hidden="1" x14ac:dyDescent="0.2">
      <c r="L191" s="32">
        <f>+Festivos!C38</f>
        <v>0</v>
      </c>
    </row>
    <row r="192" spans="12:12" hidden="1" x14ac:dyDescent="0.2">
      <c r="L192" s="32">
        <f>+Festivos!C39</f>
        <v>0</v>
      </c>
    </row>
    <row r="193" spans="12:12" hidden="1" x14ac:dyDescent="0.2">
      <c r="L193" s="32">
        <f>+Festivos!C40</f>
        <v>0</v>
      </c>
    </row>
    <row r="194" spans="12:12" hidden="1" x14ac:dyDescent="0.2">
      <c r="L194" s="32">
        <f>+Festivos!C41</f>
        <v>0</v>
      </c>
    </row>
    <row r="195" spans="12:12" hidden="1" x14ac:dyDescent="0.2">
      <c r="L195" s="32">
        <f>+Festivos!C42</f>
        <v>0</v>
      </c>
    </row>
    <row r="196" spans="12:12" hidden="1" x14ac:dyDescent="0.2">
      <c r="L196" s="32">
        <f>+Festivos!C43</f>
        <v>0</v>
      </c>
    </row>
    <row r="197" spans="12:12" hidden="1" x14ac:dyDescent="0.2">
      <c r="L197" s="32">
        <f>+Festivos!C44</f>
        <v>0</v>
      </c>
    </row>
    <row r="198" spans="12:12" hidden="1" x14ac:dyDescent="0.2">
      <c r="L198" s="32">
        <f>+Festivos!C45</f>
        <v>0</v>
      </c>
    </row>
    <row r="199" spans="12:12" hidden="1" x14ac:dyDescent="0.2">
      <c r="L199" s="32">
        <f>+Festivos!C46</f>
        <v>0</v>
      </c>
    </row>
    <row r="200" spans="12:12" hidden="1" x14ac:dyDescent="0.2">
      <c r="L200" s="32">
        <f>+Festivos!C47</f>
        <v>0</v>
      </c>
    </row>
    <row r="201" spans="12:12" hidden="1" x14ac:dyDescent="0.2">
      <c r="L201" s="32">
        <f>+Festivos!C48</f>
        <v>0</v>
      </c>
    </row>
    <row r="202" spans="12:12" hidden="1" x14ac:dyDescent="0.2">
      <c r="L202" s="32">
        <f>+Festivos!C49</f>
        <v>0</v>
      </c>
    </row>
    <row r="203" spans="12:12" hidden="1" x14ac:dyDescent="0.2">
      <c r="L203" s="32">
        <f>+Festivos!C50</f>
        <v>0</v>
      </c>
    </row>
    <row r="204" spans="12:12" hidden="1" x14ac:dyDescent="0.2">
      <c r="L204" s="32">
        <f>+Festivos!C51</f>
        <v>0</v>
      </c>
    </row>
    <row r="205" spans="12:12" hidden="1" x14ac:dyDescent="0.2">
      <c r="L205" s="32">
        <f>+Festivos!C52</f>
        <v>0</v>
      </c>
    </row>
    <row r="206" spans="12:12" hidden="1" x14ac:dyDescent="0.2">
      <c r="L206" s="32">
        <f>+Festivos!C53</f>
        <v>0</v>
      </c>
    </row>
    <row r="207" spans="12:12" hidden="1" x14ac:dyDescent="0.2">
      <c r="L207" s="32">
        <f>+Festivos!C54</f>
        <v>0</v>
      </c>
    </row>
    <row r="208" spans="12:12" hidden="1" x14ac:dyDescent="0.2">
      <c r="L208" s="32">
        <f>+Festivos!C55</f>
        <v>0</v>
      </c>
    </row>
    <row r="209" spans="12:12" hidden="1" x14ac:dyDescent="0.2">
      <c r="L209" s="32">
        <f>+Festivos!C56</f>
        <v>0</v>
      </c>
    </row>
    <row r="210" spans="12:12" hidden="1" x14ac:dyDescent="0.2">
      <c r="L210" s="32">
        <f>+Festivos!C57</f>
        <v>0</v>
      </c>
    </row>
    <row r="211" spans="12:12" hidden="1" x14ac:dyDescent="0.2">
      <c r="L211" s="32">
        <f>+Festivos!C58</f>
        <v>0</v>
      </c>
    </row>
    <row r="212" spans="12:12" hidden="1" x14ac:dyDescent="0.2">
      <c r="L212" s="32">
        <f>+Festivos!C59</f>
        <v>0</v>
      </c>
    </row>
    <row r="213" spans="12:12" hidden="1" x14ac:dyDescent="0.2">
      <c r="L213" s="32">
        <f>+Festivos!C60</f>
        <v>0</v>
      </c>
    </row>
    <row r="214" spans="12:12" hidden="1" x14ac:dyDescent="0.2">
      <c r="L214" s="32">
        <f>+Festivos!C61</f>
        <v>0</v>
      </c>
    </row>
    <row r="215" spans="12:12" hidden="1" x14ac:dyDescent="0.2">
      <c r="L215" s="32">
        <f>+Festivos!C62</f>
        <v>0</v>
      </c>
    </row>
    <row r="216" spans="12:12" hidden="1" x14ac:dyDescent="0.2">
      <c r="L216" s="32">
        <f>+Festivos!C63</f>
        <v>0</v>
      </c>
    </row>
    <row r="217" spans="12:12" hidden="1" x14ac:dyDescent="0.2">
      <c r="L217" s="32">
        <f>+Festivos!C64</f>
        <v>0</v>
      </c>
    </row>
    <row r="218" spans="12:12" hidden="1" x14ac:dyDescent="0.2">
      <c r="L218" s="32">
        <f>+Festivos!C65</f>
        <v>0</v>
      </c>
    </row>
    <row r="219" spans="12:12" hidden="1" x14ac:dyDescent="0.2">
      <c r="L219" s="32">
        <f>+Festivos!C66</f>
        <v>0</v>
      </c>
    </row>
    <row r="220" spans="12:12" hidden="1" x14ac:dyDescent="0.2">
      <c r="L220" s="32">
        <f>+Festivos!C67</f>
        <v>0</v>
      </c>
    </row>
    <row r="221" spans="12:12" hidden="1" x14ac:dyDescent="0.2">
      <c r="L221" s="32">
        <f>+Festivos!C68</f>
        <v>0</v>
      </c>
    </row>
    <row r="222" spans="12:12" hidden="1" x14ac:dyDescent="0.2">
      <c r="L222" s="32">
        <f>+Festivos!C69</f>
        <v>0</v>
      </c>
    </row>
    <row r="223" spans="12:12" hidden="1" x14ac:dyDescent="0.2">
      <c r="L223" s="32">
        <f>+Festivos!C70</f>
        <v>0</v>
      </c>
    </row>
    <row r="224" spans="12:12" hidden="1" x14ac:dyDescent="0.2">
      <c r="L224" s="32">
        <f>+Festivos!C71</f>
        <v>0</v>
      </c>
    </row>
    <row r="225" spans="12:12" hidden="1" x14ac:dyDescent="0.2">
      <c r="L225" s="32">
        <f>+Festivos!C72</f>
        <v>0</v>
      </c>
    </row>
    <row r="226" spans="12:12" hidden="1" x14ac:dyDescent="0.2">
      <c r="L226" s="32">
        <f>+Festivos!C73</f>
        <v>0</v>
      </c>
    </row>
    <row r="227" spans="12:12" hidden="1" x14ac:dyDescent="0.2">
      <c r="L227" s="32">
        <f>+Festivos!C74</f>
        <v>0</v>
      </c>
    </row>
    <row r="228" spans="12:12" hidden="1" x14ac:dyDescent="0.2">
      <c r="L228" s="32">
        <f>+Festivos!C75</f>
        <v>0</v>
      </c>
    </row>
    <row r="229" spans="12:12" hidden="1" x14ac:dyDescent="0.2">
      <c r="L229" s="32">
        <f>+Festivos!C76</f>
        <v>0</v>
      </c>
    </row>
    <row r="230" spans="12:12" hidden="1" x14ac:dyDescent="0.2">
      <c r="L230" s="32">
        <f>+Festivos!C77</f>
        <v>0</v>
      </c>
    </row>
    <row r="231" spans="12:12" hidden="1" x14ac:dyDescent="0.2">
      <c r="L231" s="32">
        <f>+Festivos!C78</f>
        <v>0</v>
      </c>
    </row>
    <row r="232" spans="12:12" hidden="1" x14ac:dyDescent="0.2">
      <c r="L232" s="32">
        <f>+Festivos!C79</f>
        <v>0</v>
      </c>
    </row>
    <row r="233" spans="12:12" hidden="1" x14ac:dyDescent="0.2">
      <c r="L233" s="32">
        <f>+Festivos!C80</f>
        <v>0</v>
      </c>
    </row>
    <row r="234" spans="12:12" hidden="1" x14ac:dyDescent="0.2">
      <c r="L234" s="32">
        <f>+Festivos!C81</f>
        <v>0</v>
      </c>
    </row>
    <row r="235" spans="12:12" hidden="1" x14ac:dyDescent="0.2">
      <c r="L235" s="32">
        <f>+Festivos!C82</f>
        <v>0</v>
      </c>
    </row>
    <row r="236" spans="12:12" hidden="1" x14ac:dyDescent="0.2">
      <c r="L236" s="32">
        <f>+Festivos!C83</f>
        <v>0</v>
      </c>
    </row>
    <row r="237" spans="12:12" hidden="1" x14ac:dyDescent="0.2">
      <c r="L237" s="32">
        <f>+Festivos!C84</f>
        <v>0</v>
      </c>
    </row>
    <row r="238" spans="12:12" hidden="1" x14ac:dyDescent="0.2">
      <c r="L238" s="32">
        <f>+Festivos!C85</f>
        <v>0</v>
      </c>
    </row>
    <row r="239" spans="12:12" hidden="1" x14ac:dyDescent="0.2">
      <c r="L239" s="32">
        <f>+Festivos!C86</f>
        <v>0</v>
      </c>
    </row>
    <row r="240" spans="12:12" hidden="1" x14ac:dyDescent="0.2">
      <c r="L240" s="32">
        <f>+Festivos!C87</f>
        <v>0</v>
      </c>
    </row>
    <row r="241" spans="12:12" hidden="1" x14ac:dyDescent="0.2">
      <c r="L241" s="32">
        <f>+Festivos!C88</f>
        <v>0</v>
      </c>
    </row>
    <row r="242" spans="12:12" hidden="1" x14ac:dyDescent="0.2">
      <c r="L242" s="32">
        <f>+Festivos!C89</f>
        <v>0</v>
      </c>
    </row>
    <row r="243" spans="12:12" hidden="1" x14ac:dyDescent="0.2">
      <c r="L243" s="32">
        <f>+Festivos!C90</f>
        <v>0</v>
      </c>
    </row>
    <row r="244" spans="12:12" hidden="1" x14ac:dyDescent="0.2">
      <c r="L244" s="32">
        <f>+Festivos!C91</f>
        <v>0</v>
      </c>
    </row>
    <row r="245" spans="12:12" hidden="1" x14ac:dyDescent="0.2">
      <c r="L245" s="32">
        <f>+Festivos!C92</f>
        <v>0</v>
      </c>
    </row>
    <row r="246" spans="12:12" hidden="1" x14ac:dyDescent="0.2">
      <c r="L246" s="32">
        <f>+Festivos!C93</f>
        <v>0</v>
      </c>
    </row>
    <row r="247" spans="12:12" hidden="1" x14ac:dyDescent="0.2">
      <c r="L247" s="32">
        <f>+Festivos!C94</f>
        <v>0</v>
      </c>
    </row>
    <row r="248" spans="12:12" hidden="1" x14ac:dyDescent="0.2">
      <c r="L248" s="32">
        <f>+Festivos!C95</f>
        <v>0</v>
      </c>
    </row>
    <row r="249" spans="12:12" hidden="1" x14ac:dyDescent="0.2">
      <c r="L249" s="32">
        <f>+Festivos!C96</f>
        <v>0</v>
      </c>
    </row>
    <row r="250" spans="12:12" hidden="1" x14ac:dyDescent="0.2">
      <c r="L250" s="32">
        <f>+Festivos!C97</f>
        <v>0</v>
      </c>
    </row>
    <row r="251" spans="12:12" hidden="1" x14ac:dyDescent="0.2">
      <c r="L251" s="32">
        <f>+Festivos!C98</f>
        <v>0</v>
      </c>
    </row>
    <row r="252" spans="12:12" hidden="1" x14ac:dyDescent="0.2">
      <c r="L252" s="32">
        <f>+Festivos!C99</f>
        <v>0</v>
      </c>
    </row>
    <row r="253" spans="12:12" hidden="1" x14ac:dyDescent="0.2">
      <c r="L253" s="32">
        <f>+Festivos!C100</f>
        <v>0</v>
      </c>
    </row>
    <row r="254" spans="12:12" hidden="1" x14ac:dyDescent="0.2">
      <c r="L254" s="32">
        <f>+Festivos!C101</f>
        <v>0</v>
      </c>
    </row>
    <row r="255" spans="12:12" hidden="1" x14ac:dyDescent="0.2">
      <c r="L255" s="32">
        <f>+Festivos!C102</f>
        <v>0</v>
      </c>
    </row>
    <row r="256" spans="12:12" hidden="1" x14ac:dyDescent="0.2">
      <c r="L256" s="32">
        <f>+Festivos!C103</f>
        <v>0</v>
      </c>
    </row>
    <row r="257" spans="12:12" hidden="1" x14ac:dyDescent="0.2">
      <c r="L257" s="32">
        <f>+Festivos!C104</f>
        <v>0</v>
      </c>
    </row>
    <row r="258" spans="12:12" hidden="1" x14ac:dyDescent="0.2">
      <c r="L258" s="32">
        <f>+Festivos!C105</f>
        <v>0</v>
      </c>
    </row>
    <row r="259" spans="12:12" hidden="1" x14ac:dyDescent="0.2">
      <c r="L259" s="32">
        <f>+Festivos!C106</f>
        <v>0</v>
      </c>
    </row>
    <row r="260" spans="12:12" hidden="1" x14ac:dyDescent="0.2">
      <c r="L260" s="32">
        <f>+Festivos!C107</f>
        <v>0</v>
      </c>
    </row>
    <row r="261" spans="12:12" hidden="1" x14ac:dyDescent="0.2">
      <c r="L261" s="32">
        <f>+Festivos!C108</f>
        <v>0</v>
      </c>
    </row>
    <row r="262" spans="12:12" hidden="1" x14ac:dyDescent="0.2">
      <c r="L262" s="32">
        <f>+Festivos!C109</f>
        <v>0</v>
      </c>
    </row>
    <row r="263" spans="12:12" hidden="1" x14ac:dyDescent="0.2">
      <c r="L263" s="32">
        <f>+Festivos!C110</f>
        <v>0</v>
      </c>
    </row>
    <row r="264" spans="12:12" hidden="1" x14ac:dyDescent="0.2">
      <c r="L264" s="32">
        <f>+Festivos!C111</f>
        <v>0</v>
      </c>
    </row>
    <row r="265" spans="12:12" hidden="1" x14ac:dyDescent="0.2">
      <c r="L265" s="32">
        <f>+Festivos!C112</f>
        <v>0</v>
      </c>
    </row>
    <row r="266" spans="12:12" hidden="1" x14ac:dyDescent="0.2">
      <c r="L266" s="32">
        <f>+Festivos!C113</f>
        <v>0</v>
      </c>
    </row>
    <row r="267" spans="12:12" hidden="1" x14ac:dyDescent="0.2">
      <c r="L267" s="32">
        <f>+Festivos!C114</f>
        <v>0</v>
      </c>
    </row>
    <row r="268" spans="12:12" hidden="1" x14ac:dyDescent="0.2">
      <c r="L268" s="32">
        <f>+Festivos!C115</f>
        <v>0</v>
      </c>
    </row>
    <row r="269" spans="12:12" hidden="1" x14ac:dyDescent="0.2">
      <c r="L269" s="32">
        <f>+Festivos!C116</f>
        <v>0</v>
      </c>
    </row>
    <row r="270" spans="12:12" hidden="1" x14ac:dyDescent="0.2">
      <c r="L270" s="32">
        <f>+Festivos!C117</f>
        <v>0</v>
      </c>
    </row>
    <row r="271" spans="12:12" hidden="1" x14ac:dyDescent="0.2">
      <c r="L271" s="32">
        <f>+Festivos!C118</f>
        <v>0</v>
      </c>
    </row>
    <row r="272" spans="12:12" hidden="1" x14ac:dyDescent="0.2">
      <c r="L272" s="32">
        <f>+Festivos!C119</f>
        <v>0</v>
      </c>
    </row>
    <row r="273" spans="12:12" hidden="1" x14ac:dyDescent="0.2">
      <c r="L273" s="32">
        <f>+Festivos!C120</f>
        <v>0</v>
      </c>
    </row>
    <row r="274" spans="12:12" hidden="1" x14ac:dyDescent="0.2">
      <c r="L274" s="32">
        <f>+Festivos!C121</f>
        <v>0</v>
      </c>
    </row>
    <row r="275" spans="12:12" hidden="1" x14ac:dyDescent="0.2">
      <c r="L275" s="32">
        <f>+Festivos!C122</f>
        <v>0</v>
      </c>
    </row>
    <row r="276" spans="12:12" hidden="1" x14ac:dyDescent="0.2">
      <c r="L276" s="32">
        <f>+Festivos!C123</f>
        <v>0</v>
      </c>
    </row>
    <row r="277" spans="12:12" hidden="1" x14ac:dyDescent="0.2">
      <c r="L277" s="32">
        <f>+Festivos!C124</f>
        <v>0</v>
      </c>
    </row>
    <row r="278" spans="12:12" hidden="1" x14ac:dyDescent="0.2">
      <c r="L278" s="32">
        <f>+Festivos!C125</f>
        <v>0</v>
      </c>
    </row>
    <row r="279" spans="12:12" hidden="1" x14ac:dyDescent="0.2">
      <c r="L279" s="32">
        <f>+Festivos!C126</f>
        <v>0</v>
      </c>
    </row>
    <row r="280" spans="12:12" hidden="1" x14ac:dyDescent="0.2">
      <c r="L280" s="32">
        <f>+Festivos!C127</f>
        <v>0</v>
      </c>
    </row>
    <row r="281" spans="12:12" hidden="1" x14ac:dyDescent="0.2">
      <c r="L281" s="32">
        <f>+Festivos!C128</f>
        <v>0</v>
      </c>
    </row>
    <row r="282" spans="12:12" hidden="1" x14ac:dyDescent="0.2">
      <c r="L282" s="32">
        <f>+Festivos!C129</f>
        <v>0</v>
      </c>
    </row>
    <row r="283" spans="12:12" hidden="1" x14ac:dyDescent="0.2">
      <c r="L283" s="32">
        <f>+Festivos!C130</f>
        <v>0</v>
      </c>
    </row>
    <row r="284" spans="12:12" hidden="1" x14ac:dyDescent="0.2">
      <c r="L284" s="32">
        <f>+Festivos!C131</f>
        <v>0</v>
      </c>
    </row>
    <row r="285" spans="12:12" hidden="1" x14ac:dyDescent="0.2">
      <c r="L285" s="32">
        <f>+Festivos!C132</f>
        <v>0</v>
      </c>
    </row>
    <row r="286" spans="12:12" hidden="1" x14ac:dyDescent="0.2">
      <c r="L286" s="32">
        <f>+Festivos!C133</f>
        <v>0</v>
      </c>
    </row>
    <row r="287" spans="12:12" hidden="1" x14ac:dyDescent="0.2">
      <c r="L287" s="32">
        <f>+Festivos!C134</f>
        <v>0</v>
      </c>
    </row>
    <row r="288" spans="12:12" hidden="1" x14ac:dyDescent="0.2">
      <c r="L288" s="32">
        <f>+Festivos!C135</f>
        <v>0</v>
      </c>
    </row>
    <row r="289" spans="12:12" hidden="1" x14ac:dyDescent="0.2">
      <c r="L289" s="32">
        <f>+Festivos!C136</f>
        <v>0</v>
      </c>
    </row>
    <row r="290" spans="12:12" hidden="1" x14ac:dyDescent="0.2">
      <c r="L290" s="32">
        <f>+Festivos!C137</f>
        <v>0</v>
      </c>
    </row>
    <row r="291" spans="12:12" hidden="1" x14ac:dyDescent="0.2">
      <c r="L291" s="32">
        <f>+Festivos!C138</f>
        <v>0</v>
      </c>
    </row>
    <row r="292" spans="12:12" hidden="1" x14ac:dyDescent="0.2">
      <c r="L292" s="32">
        <f>+Festivos!C139</f>
        <v>0</v>
      </c>
    </row>
    <row r="293" spans="12:12" hidden="1" x14ac:dyDescent="0.2">
      <c r="L293" s="32">
        <f>+Festivos!C140</f>
        <v>0</v>
      </c>
    </row>
    <row r="294" spans="12:12" hidden="1" x14ac:dyDescent="0.2">
      <c r="L294" s="32">
        <f>+Festivos!C141</f>
        <v>0</v>
      </c>
    </row>
    <row r="295" spans="12:12" hidden="1" x14ac:dyDescent="0.2">
      <c r="L295" s="32">
        <f>+Festivos!C142</f>
        <v>0</v>
      </c>
    </row>
    <row r="296" spans="12:12" hidden="1" x14ac:dyDescent="0.2">
      <c r="L296" s="32">
        <f>+Festivos!C143</f>
        <v>0</v>
      </c>
    </row>
    <row r="297" spans="12:12" hidden="1" x14ac:dyDescent="0.2">
      <c r="L297" s="32">
        <f>+Festivos!C144</f>
        <v>0</v>
      </c>
    </row>
    <row r="298" spans="12:12" hidden="1" x14ac:dyDescent="0.2">
      <c r="L298" s="32">
        <f>+Festivos!C145</f>
        <v>0</v>
      </c>
    </row>
    <row r="299" spans="12:12" hidden="1" x14ac:dyDescent="0.2">
      <c r="L299" s="32">
        <f>+Festivos!C146</f>
        <v>0</v>
      </c>
    </row>
    <row r="300" spans="12:12" hidden="1" x14ac:dyDescent="0.2">
      <c r="L300" s="32">
        <f>+Festivos!C147</f>
        <v>0</v>
      </c>
    </row>
    <row r="301" spans="12:12" hidden="1" x14ac:dyDescent="0.2">
      <c r="L301" s="32">
        <f>+Festivos!C148</f>
        <v>0</v>
      </c>
    </row>
    <row r="302" spans="12:12" hidden="1" x14ac:dyDescent="0.2">
      <c r="L302" s="32">
        <f>+Festivos!C149</f>
        <v>0</v>
      </c>
    </row>
    <row r="303" spans="12:12" hidden="1" x14ac:dyDescent="0.2">
      <c r="L303" s="32">
        <f>+Festivos!C150</f>
        <v>0</v>
      </c>
    </row>
    <row r="304" spans="12:12" hidden="1" x14ac:dyDescent="0.2">
      <c r="L304" s="32">
        <f>+Festivos!C151</f>
        <v>0</v>
      </c>
    </row>
    <row r="305" spans="12:12" hidden="1" x14ac:dyDescent="0.2">
      <c r="L305" s="32">
        <f>+Festivos!C152</f>
        <v>0</v>
      </c>
    </row>
    <row r="306" spans="12:12" hidden="1" x14ac:dyDescent="0.2">
      <c r="L306" s="32">
        <f>+Festivos!C153</f>
        <v>0</v>
      </c>
    </row>
    <row r="307" spans="12:12" hidden="1" x14ac:dyDescent="0.2">
      <c r="L307" s="32">
        <f>+Festivos!C154</f>
        <v>0</v>
      </c>
    </row>
    <row r="308" spans="12:12" hidden="1" x14ac:dyDescent="0.2">
      <c r="L308" s="32">
        <f>+Festivos!C155</f>
        <v>0</v>
      </c>
    </row>
    <row r="309" spans="12:12" hidden="1" x14ac:dyDescent="0.2">
      <c r="L309" s="32">
        <f>+Festivos!C156</f>
        <v>0</v>
      </c>
    </row>
    <row r="310" spans="12:12" hidden="1" x14ac:dyDescent="0.2">
      <c r="L310" s="32">
        <f>+Festivos!C157</f>
        <v>0</v>
      </c>
    </row>
    <row r="311" spans="12:12" hidden="1" x14ac:dyDescent="0.2">
      <c r="L311" s="32">
        <f>+Festivos!C158</f>
        <v>0</v>
      </c>
    </row>
    <row r="312" spans="12:12" hidden="1" x14ac:dyDescent="0.2">
      <c r="L312" s="32">
        <f>+Festivos!C159</f>
        <v>0</v>
      </c>
    </row>
    <row r="313" spans="12:12" hidden="1" x14ac:dyDescent="0.2">
      <c r="L313" s="32">
        <f>+Festivos!C160</f>
        <v>0</v>
      </c>
    </row>
    <row r="314" spans="12:12" hidden="1" x14ac:dyDescent="0.2">
      <c r="L314" s="32">
        <f>+Festivos!C161</f>
        <v>0</v>
      </c>
    </row>
    <row r="315" spans="12:12" hidden="1" x14ac:dyDescent="0.2">
      <c r="L315" s="32">
        <f>+Festivos!C162</f>
        <v>0</v>
      </c>
    </row>
    <row r="316" spans="12:12" hidden="1" x14ac:dyDescent="0.2">
      <c r="L316" s="32">
        <f>+Festivos!C163</f>
        <v>0</v>
      </c>
    </row>
    <row r="317" spans="12:12" hidden="1" x14ac:dyDescent="0.2">
      <c r="L317" s="32">
        <f>+Festivos!C164</f>
        <v>0</v>
      </c>
    </row>
    <row r="318" spans="12:12" hidden="1" x14ac:dyDescent="0.2">
      <c r="L318" s="32">
        <f>+Festivos!C165</f>
        <v>0</v>
      </c>
    </row>
    <row r="319" spans="12:12" hidden="1" x14ac:dyDescent="0.2">
      <c r="L319" s="32">
        <f>+Festivos!C166</f>
        <v>0</v>
      </c>
    </row>
    <row r="320" spans="12:12" hidden="1" x14ac:dyDescent="0.2">
      <c r="L320" s="32">
        <f>+Festivos!C167</f>
        <v>0</v>
      </c>
    </row>
    <row r="321" spans="12:12" hidden="1" x14ac:dyDescent="0.2">
      <c r="L321" s="32">
        <f>+Festivos!C168</f>
        <v>0</v>
      </c>
    </row>
    <row r="322" spans="12:12" hidden="1" x14ac:dyDescent="0.2">
      <c r="L322" s="32">
        <f>+Festivos!C169</f>
        <v>0</v>
      </c>
    </row>
    <row r="323" spans="12:12" hidden="1" x14ac:dyDescent="0.2">
      <c r="L323" s="32">
        <f>+Festivos!C170</f>
        <v>0</v>
      </c>
    </row>
    <row r="324" spans="12:12" hidden="1" x14ac:dyDescent="0.2">
      <c r="L324" s="32">
        <f>+Festivos!C171</f>
        <v>0</v>
      </c>
    </row>
    <row r="325" spans="12:12" hidden="1" x14ac:dyDescent="0.2">
      <c r="L325" s="32">
        <f>+Festivos!C172</f>
        <v>0</v>
      </c>
    </row>
    <row r="326" spans="12:12" hidden="1" x14ac:dyDescent="0.2">
      <c r="L326" s="32">
        <f>+Festivos!C173</f>
        <v>0</v>
      </c>
    </row>
    <row r="327" spans="12:12" hidden="1" x14ac:dyDescent="0.2">
      <c r="L327" s="32">
        <f>+Festivos!C174</f>
        <v>0</v>
      </c>
    </row>
    <row r="328" spans="12:12" hidden="1" x14ac:dyDescent="0.2">
      <c r="L328" s="32">
        <f>+Festivos!C175</f>
        <v>0</v>
      </c>
    </row>
    <row r="329" spans="12:12" hidden="1" x14ac:dyDescent="0.2">
      <c r="L329" s="32">
        <f>+Festivos!C176</f>
        <v>0</v>
      </c>
    </row>
    <row r="330" spans="12:12" hidden="1" x14ac:dyDescent="0.2">
      <c r="L330" s="32">
        <f>+Festivos!C177</f>
        <v>0</v>
      </c>
    </row>
    <row r="331" spans="12:12" hidden="1" x14ac:dyDescent="0.2">
      <c r="L331" s="32">
        <f>+Festivos!C178</f>
        <v>0</v>
      </c>
    </row>
    <row r="332" spans="12:12" hidden="1" x14ac:dyDescent="0.2">
      <c r="L332" s="32">
        <f>+Festivos!C179</f>
        <v>0</v>
      </c>
    </row>
    <row r="333" spans="12:12" hidden="1" x14ac:dyDescent="0.2">
      <c r="L333" s="32">
        <f>+Festivos!C180</f>
        <v>0</v>
      </c>
    </row>
    <row r="334" spans="12:12" hidden="1" x14ac:dyDescent="0.2">
      <c r="L334" s="32">
        <f>+Festivos!C181</f>
        <v>0</v>
      </c>
    </row>
    <row r="335" spans="12:12" hidden="1" x14ac:dyDescent="0.2">
      <c r="L335" s="32">
        <f>+Festivos!C182</f>
        <v>0</v>
      </c>
    </row>
    <row r="336" spans="12:12" hidden="1" x14ac:dyDescent="0.2">
      <c r="L336" s="32">
        <f>+Festivos!C183</f>
        <v>0</v>
      </c>
    </row>
    <row r="337" spans="12:12" hidden="1" x14ac:dyDescent="0.2">
      <c r="L337" s="32">
        <f>+Festivos!C184</f>
        <v>0</v>
      </c>
    </row>
    <row r="338" spans="12:12" hidden="1" x14ac:dyDescent="0.2">
      <c r="L338" s="32">
        <f>+Festivos!C185</f>
        <v>0</v>
      </c>
    </row>
    <row r="339" spans="12:12" hidden="1" x14ac:dyDescent="0.2">
      <c r="L339" s="32">
        <f>+Festivos!C186</f>
        <v>0</v>
      </c>
    </row>
    <row r="340" spans="12:12" hidden="1" x14ac:dyDescent="0.2">
      <c r="L340" s="32">
        <f>+Festivos!C187</f>
        <v>0</v>
      </c>
    </row>
    <row r="341" spans="12:12" hidden="1" x14ac:dyDescent="0.2">
      <c r="L341" s="32">
        <f>+Festivos!C188</f>
        <v>0</v>
      </c>
    </row>
    <row r="342" spans="12:12" hidden="1" x14ac:dyDescent="0.2">
      <c r="L342" s="32">
        <f>+Festivos!C189</f>
        <v>0</v>
      </c>
    </row>
    <row r="343" spans="12:12" hidden="1" x14ac:dyDescent="0.2">
      <c r="L343" s="32">
        <f>+Festivos!C190</f>
        <v>0</v>
      </c>
    </row>
    <row r="344" spans="12:12" hidden="1" x14ac:dyDescent="0.2">
      <c r="L344" s="32">
        <f>+Festivos!C191</f>
        <v>0</v>
      </c>
    </row>
    <row r="345" spans="12:12" hidden="1" x14ac:dyDescent="0.2">
      <c r="L345" s="32">
        <f>+Festivos!C192</f>
        <v>0</v>
      </c>
    </row>
    <row r="346" spans="12:12" hidden="1" x14ac:dyDescent="0.2">
      <c r="L346" s="32">
        <f>+Festivos!C193</f>
        <v>0</v>
      </c>
    </row>
    <row r="347" spans="12:12" hidden="1" x14ac:dyDescent="0.2">
      <c r="L347" s="32">
        <f>+Festivos!C194</f>
        <v>0</v>
      </c>
    </row>
    <row r="348" spans="12:12" hidden="1" x14ac:dyDescent="0.2">
      <c r="L348" s="32">
        <f>+Festivos!C195</f>
        <v>0</v>
      </c>
    </row>
    <row r="349" spans="12:12" hidden="1" x14ac:dyDescent="0.2">
      <c r="L349" s="32">
        <f>+Festivos!C196</f>
        <v>0</v>
      </c>
    </row>
    <row r="350" spans="12:12" hidden="1" x14ac:dyDescent="0.2">
      <c r="L350" s="32">
        <f>+Festivos!C197</f>
        <v>0</v>
      </c>
    </row>
    <row r="351" spans="12:12" hidden="1" x14ac:dyDescent="0.2">
      <c r="L351" s="32">
        <f>+Festivos!C198</f>
        <v>0</v>
      </c>
    </row>
    <row r="352" spans="12:12" hidden="1" x14ac:dyDescent="0.2">
      <c r="L352" s="32">
        <f>+Festivos!C199</f>
        <v>0</v>
      </c>
    </row>
    <row r="353" spans="12:12" hidden="1" x14ac:dyDescent="0.2">
      <c r="L353" s="32">
        <f>+Festivos!C200</f>
        <v>0</v>
      </c>
    </row>
    <row r="354" spans="12:12" hidden="1" x14ac:dyDescent="0.2">
      <c r="L354" s="32">
        <f>+Festivos!C201</f>
        <v>0</v>
      </c>
    </row>
    <row r="355" spans="12:12" hidden="1" x14ac:dyDescent="0.2">
      <c r="L355" s="32">
        <f>+Festivos!C202</f>
        <v>0</v>
      </c>
    </row>
    <row r="356" spans="12:12" hidden="1" x14ac:dyDescent="0.2">
      <c r="L356" s="32">
        <f>+Festivos!C203</f>
        <v>0</v>
      </c>
    </row>
    <row r="357" spans="12:12" hidden="1" x14ac:dyDescent="0.2">
      <c r="L357" s="32">
        <f>+Festivos!C204</f>
        <v>0</v>
      </c>
    </row>
    <row r="358" spans="12:12" hidden="1" x14ac:dyDescent="0.2">
      <c r="L358" s="32">
        <f>+Festivos!C205</f>
        <v>0</v>
      </c>
    </row>
    <row r="359" spans="12:12" hidden="1" x14ac:dyDescent="0.2">
      <c r="L359" s="32">
        <f>+Festivos!C206</f>
        <v>0</v>
      </c>
    </row>
    <row r="360" spans="12:12" hidden="1" x14ac:dyDescent="0.2">
      <c r="L360" s="32">
        <f>+Festivos!C207</f>
        <v>0</v>
      </c>
    </row>
    <row r="361" spans="12:12" hidden="1" x14ac:dyDescent="0.2">
      <c r="L361" s="32">
        <f>+Festivos!C208</f>
        <v>0</v>
      </c>
    </row>
    <row r="362" spans="12:12" hidden="1" x14ac:dyDescent="0.2">
      <c r="L362" s="32">
        <f>+Festivos!C209</f>
        <v>0</v>
      </c>
    </row>
    <row r="363" spans="12:12" hidden="1" x14ac:dyDescent="0.2">
      <c r="L363" s="32">
        <f>+Festivos!C210</f>
        <v>0</v>
      </c>
    </row>
    <row r="364" spans="12:12" hidden="1" x14ac:dyDescent="0.2">
      <c r="L364" s="32">
        <f>+Festivos!C211</f>
        <v>0</v>
      </c>
    </row>
    <row r="365" spans="12:12" hidden="1" x14ac:dyDescent="0.2">
      <c r="L365" s="32">
        <f>+Festivos!C212</f>
        <v>0</v>
      </c>
    </row>
    <row r="366" spans="12:12" hidden="1" x14ac:dyDescent="0.2">
      <c r="L366" s="32">
        <f>+Festivos!C213</f>
        <v>0</v>
      </c>
    </row>
    <row r="367" spans="12:12" hidden="1" x14ac:dyDescent="0.2">
      <c r="L367" s="32">
        <f>+Festivos!C214</f>
        <v>0</v>
      </c>
    </row>
    <row r="368" spans="12:12" hidden="1" x14ac:dyDescent="0.2">
      <c r="L368" s="32">
        <f>+Festivos!C215</f>
        <v>0</v>
      </c>
    </row>
    <row r="369" spans="12:12" hidden="1" x14ac:dyDescent="0.2">
      <c r="L369" s="32">
        <f>+Festivos!C216</f>
        <v>0</v>
      </c>
    </row>
    <row r="370" spans="12:12" hidden="1" x14ac:dyDescent="0.2">
      <c r="L370" s="32">
        <f>+Festivos!C217</f>
        <v>0</v>
      </c>
    </row>
    <row r="371" spans="12:12" hidden="1" x14ac:dyDescent="0.2">
      <c r="L371" s="32">
        <f>+Festivos!C218</f>
        <v>0</v>
      </c>
    </row>
    <row r="372" spans="12:12" hidden="1" x14ac:dyDescent="0.2">
      <c r="L372" s="32">
        <f>+Festivos!C219</f>
        <v>0</v>
      </c>
    </row>
    <row r="373" spans="12:12" hidden="1" x14ac:dyDescent="0.2">
      <c r="L373" s="32">
        <f>+Festivos!C220</f>
        <v>0</v>
      </c>
    </row>
    <row r="374" spans="12:12" hidden="1" x14ac:dyDescent="0.2">
      <c r="L374" s="32">
        <f>+Festivos!C221</f>
        <v>0</v>
      </c>
    </row>
    <row r="375" spans="12:12" hidden="1" x14ac:dyDescent="0.2">
      <c r="L375" s="32">
        <f>+Festivos!C222</f>
        <v>0</v>
      </c>
    </row>
    <row r="376" spans="12:12" hidden="1" x14ac:dyDescent="0.2">
      <c r="L376" s="32">
        <f>+Festivos!C223</f>
        <v>0</v>
      </c>
    </row>
    <row r="377" spans="12:12" hidden="1" x14ac:dyDescent="0.2">
      <c r="L377" s="32">
        <f>+Festivos!C224</f>
        <v>0</v>
      </c>
    </row>
    <row r="378" spans="12:12" hidden="1" x14ac:dyDescent="0.2">
      <c r="L378" s="32">
        <f>+Festivos!C225</f>
        <v>0</v>
      </c>
    </row>
    <row r="379" spans="12:12" hidden="1" x14ac:dyDescent="0.2">
      <c r="L379" s="32">
        <f>+Festivos!C226</f>
        <v>0</v>
      </c>
    </row>
    <row r="380" spans="12:12" hidden="1" x14ac:dyDescent="0.2">
      <c r="L380" s="32">
        <f>+Festivos!C227</f>
        <v>0</v>
      </c>
    </row>
    <row r="381" spans="12:12" hidden="1" x14ac:dyDescent="0.2">
      <c r="L381" s="32">
        <f>+Festivos!C228</f>
        <v>0</v>
      </c>
    </row>
    <row r="382" spans="12:12" hidden="1" x14ac:dyDescent="0.2">
      <c r="L382" s="32">
        <f>+Festivos!C229</f>
        <v>0</v>
      </c>
    </row>
    <row r="383" spans="12:12" hidden="1" x14ac:dyDescent="0.2">
      <c r="L383" s="32">
        <f>+Festivos!C230</f>
        <v>0</v>
      </c>
    </row>
    <row r="384" spans="12:12" hidden="1" x14ac:dyDescent="0.2">
      <c r="L384" s="32">
        <f>+Festivos!C231</f>
        <v>0</v>
      </c>
    </row>
    <row r="385" spans="12:12" hidden="1" x14ac:dyDescent="0.2">
      <c r="L385" s="32">
        <f>+Festivos!C232</f>
        <v>0</v>
      </c>
    </row>
    <row r="386" spans="12:12" hidden="1" x14ac:dyDescent="0.2">
      <c r="L386" s="32">
        <f>+Festivos!C233</f>
        <v>0</v>
      </c>
    </row>
    <row r="387" spans="12:12" hidden="1" x14ac:dyDescent="0.2">
      <c r="L387" s="32">
        <f>+Festivos!C234</f>
        <v>0</v>
      </c>
    </row>
    <row r="388" spans="12:12" hidden="1" x14ac:dyDescent="0.2">
      <c r="L388" s="32">
        <f>+Festivos!C235</f>
        <v>0</v>
      </c>
    </row>
    <row r="389" spans="12:12" hidden="1" x14ac:dyDescent="0.2">
      <c r="L389" s="32">
        <f>+Festivos!C236</f>
        <v>0</v>
      </c>
    </row>
    <row r="390" spans="12:12" hidden="1" x14ac:dyDescent="0.2">
      <c r="L390" s="32">
        <f>+Festivos!C237</f>
        <v>0</v>
      </c>
    </row>
    <row r="391" spans="12:12" hidden="1" x14ac:dyDescent="0.2">
      <c r="L391" s="32">
        <f>+Festivos!C238</f>
        <v>0</v>
      </c>
    </row>
    <row r="392" spans="12:12" hidden="1" x14ac:dyDescent="0.2">
      <c r="L392" s="32">
        <f>+Festivos!C239</f>
        <v>0</v>
      </c>
    </row>
    <row r="393" spans="12:12" hidden="1" x14ac:dyDescent="0.2">
      <c r="L393" s="32">
        <f>+Festivos!C240</f>
        <v>0</v>
      </c>
    </row>
    <row r="394" spans="12:12" hidden="1" x14ac:dyDescent="0.2">
      <c r="L394" s="32">
        <f>+Festivos!C241</f>
        <v>0</v>
      </c>
    </row>
    <row r="395" spans="12:12" hidden="1" x14ac:dyDescent="0.2">
      <c r="L395" s="32">
        <f>+Festivos!C242</f>
        <v>0</v>
      </c>
    </row>
    <row r="396" spans="12:12" hidden="1" x14ac:dyDescent="0.2">
      <c r="L396" s="32">
        <f>+Festivos!C243</f>
        <v>0</v>
      </c>
    </row>
    <row r="397" spans="12:12" hidden="1" x14ac:dyDescent="0.2">
      <c r="L397" s="32">
        <f>+Festivos!C244</f>
        <v>0</v>
      </c>
    </row>
    <row r="398" spans="12:12" hidden="1" x14ac:dyDescent="0.2">
      <c r="L398" s="32">
        <f>+Festivos!C245</f>
        <v>0</v>
      </c>
    </row>
    <row r="399" spans="12:12" hidden="1" x14ac:dyDescent="0.2">
      <c r="L399" s="32">
        <f>+Festivos!C246</f>
        <v>0</v>
      </c>
    </row>
    <row r="400" spans="12:12" hidden="1" x14ac:dyDescent="0.2">
      <c r="L400" s="32">
        <f>+Festivos!C247</f>
        <v>0</v>
      </c>
    </row>
    <row r="401" spans="12:12" hidden="1" x14ac:dyDescent="0.2">
      <c r="L401" s="32">
        <f>+Festivos!C248</f>
        <v>0</v>
      </c>
    </row>
    <row r="402" spans="12:12" hidden="1" x14ac:dyDescent="0.2">
      <c r="L402" s="32">
        <f>+Festivos!C249</f>
        <v>0</v>
      </c>
    </row>
    <row r="403" spans="12:12" hidden="1" x14ac:dyDescent="0.2">
      <c r="L403" s="32">
        <f>+Festivos!C250</f>
        <v>0</v>
      </c>
    </row>
    <row r="404" spans="12:12" hidden="1" x14ac:dyDescent="0.2">
      <c r="L404" s="32">
        <f>+Festivos!C251</f>
        <v>0</v>
      </c>
    </row>
    <row r="405" spans="12:12" hidden="1" x14ac:dyDescent="0.2">
      <c r="L405" s="32">
        <f>+Festivos!C252</f>
        <v>0</v>
      </c>
    </row>
    <row r="406" spans="12:12" hidden="1" x14ac:dyDescent="0.2">
      <c r="L406" s="32">
        <f>+Festivos!C253</f>
        <v>0</v>
      </c>
    </row>
    <row r="407" spans="12:12" hidden="1" x14ac:dyDescent="0.2">
      <c r="L407" s="32">
        <f>+Festivos!C254</f>
        <v>0</v>
      </c>
    </row>
    <row r="408" spans="12:12" hidden="1" x14ac:dyDescent="0.2">
      <c r="L408" s="32">
        <f>+Festivos!C255</f>
        <v>0</v>
      </c>
    </row>
    <row r="409" spans="12:12" hidden="1" x14ac:dyDescent="0.2">
      <c r="L409" s="32">
        <f>+Festivos!C256</f>
        <v>0</v>
      </c>
    </row>
    <row r="410" spans="12:12" hidden="1" x14ac:dyDescent="0.2">
      <c r="L410" s="32">
        <f>+Festivos!C257</f>
        <v>0</v>
      </c>
    </row>
    <row r="411" spans="12:12" hidden="1" x14ac:dyDescent="0.2">
      <c r="L411" s="32">
        <f>+Festivos!C258</f>
        <v>0</v>
      </c>
    </row>
    <row r="412" spans="12:12" hidden="1" x14ac:dyDescent="0.2">
      <c r="L412" s="32">
        <f>+Festivos!C259</f>
        <v>0</v>
      </c>
    </row>
    <row r="413" spans="12:12" hidden="1" x14ac:dyDescent="0.2">
      <c r="L413" s="32">
        <f>+Festivos!C260</f>
        <v>0</v>
      </c>
    </row>
    <row r="414" spans="12:12" hidden="1" x14ac:dyDescent="0.2">
      <c r="L414" s="32">
        <f>+Festivos!C261</f>
        <v>0</v>
      </c>
    </row>
    <row r="415" spans="12:12" hidden="1" x14ac:dyDescent="0.2">
      <c r="L415" s="32">
        <f>+Festivos!C262</f>
        <v>0</v>
      </c>
    </row>
    <row r="416" spans="12:12" hidden="1" x14ac:dyDescent="0.2">
      <c r="L416" s="32">
        <f>+Festivos!C263</f>
        <v>0</v>
      </c>
    </row>
    <row r="417" spans="12:12" hidden="1" x14ac:dyDescent="0.2">
      <c r="L417" s="32">
        <f>+Festivos!C264</f>
        <v>0</v>
      </c>
    </row>
    <row r="418" spans="12:12" hidden="1" x14ac:dyDescent="0.2">
      <c r="L418" s="32">
        <f>+Festivos!C265</f>
        <v>0</v>
      </c>
    </row>
    <row r="419" spans="12:12" hidden="1" x14ac:dyDescent="0.2">
      <c r="L419" s="32">
        <f>+Festivos!C266</f>
        <v>0</v>
      </c>
    </row>
    <row r="420" spans="12:12" hidden="1" x14ac:dyDescent="0.2">
      <c r="L420" s="32">
        <f>+Festivos!C267</f>
        <v>0</v>
      </c>
    </row>
    <row r="421" spans="12:12" hidden="1" x14ac:dyDescent="0.2">
      <c r="L421" s="32">
        <f>+Festivos!C268</f>
        <v>0</v>
      </c>
    </row>
    <row r="422" spans="12:12" hidden="1" x14ac:dyDescent="0.2">
      <c r="L422" s="32">
        <f>+Festivos!C269</f>
        <v>0</v>
      </c>
    </row>
    <row r="423" spans="12:12" hidden="1" x14ac:dyDescent="0.2">
      <c r="L423" s="32">
        <f>+Festivos!C270</f>
        <v>0</v>
      </c>
    </row>
    <row r="424" spans="12:12" hidden="1" x14ac:dyDescent="0.2">
      <c r="L424" s="32">
        <f>+Festivos!C271</f>
        <v>0</v>
      </c>
    </row>
    <row r="425" spans="12:12" hidden="1" x14ac:dyDescent="0.2">
      <c r="L425" s="32">
        <f>+Festivos!C272</f>
        <v>0</v>
      </c>
    </row>
    <row r="426" spans="12:12" hidden="1" x14ac:dyDescent="0.2">
      <c r="L426" s="32">
        <f>+Festivos!C273</f>
        <v>0</v>
      </c>
    </row>
    <row r="427" spans="12:12" hidden="1" x14ac:dyDescent="0.2">
      <c r="L427" s="32">
        <f>+Festivos!C274</f>
        <v>0</v>
      </c>
    </row>
    <row r="428" spans="12:12" hidden="1" x14ac:dyDescent="0.2">
      <c r="L428" s="32">
        <f>+Festivos!C275</f>
        <v>0</v>
      </c>
    </row>
    <row r="429" spans="12:12" hidden="1" x14ac:dyDescent="0.2">
      <c r="L429" s="32">
        <f>+Festivos!C276</f>
        <v>0</v>
      </c>
    </row>
    <row r="430" spans="12:12" hidden="1" x14ac:dyDescent="0.2">
      <c r="L430" s="32">
        <f>+Festivos!C277</f>
        <v>0</v>
      </c>
    </row>
    <row r="431" spans="12:12" hidden="1" x14ac:dyDescent="0.2">
      <c r="L431" s="32">
        <f>+Festivos!C278</f>
        <v>0</v>
      </c>
    </row>
    <row r="432" spans="12:12" hidden="1" x14ac:dyDescent="0.2">
      <c r="L432" s="32">
        <f>+Festivos!C279</f>
        <v>0</v>
      </c>
    </row>
    <row r="433" spans="12:12" hidden="1" x14ac:dyDescent="0.2">
      <c r="L433" s="32">
        <f>+Festivos!C280</f>
        <v>0</v>
      </c>
    </row>
    <row r="434" spans="12:12" hidden="1" x14ac:dyDescent="0.2">
      <c r="L434" s="32">
        <f>+Festivos!C281</f>
        <v>0</v>
      </c>
    </row>
    <row r="435" spans="12:12" hidden="1" x14ac:dyDescent="0.2">
      <c r="L435" s="32">
        <f>+Festivos!C282</f>
        <v>0</v>
      </c>
    </row>
    <row r="436" spans="12:12" hidden="1" x14ac:dyDescent="0.2">
      <c r="L436" s="32">
        <f>+Festivos!C283</f>
        <v>0</v>
      </c>
    </row>
    <row r="437" spans="12:12" hidden="1" x14ac:dyDescent="0.2">
      <c r="L437" s="32">
        <f>+Festivos!C284</f>
        <v>0</v>
      </c>
    </row>
    <row r="438" spans="12:12" hidden="1" x14ac:dyDescent="0.2">
      <c r="L438" s="32">
        <f>+Festivos!C285</f>
        <v>0</v>
      </c>
    </row>
    <row r="439" spans="12:12" hidden="1" x14ac:dyDescent="0.2">
      <c r="L439" s="32">
        <f>+Festivos!C286</f>
        <v>0</v>
      </c>
    </row>
    <row r="440" spans="12:12" hidden="1" x14ac:dyDescent="0.2">
      <c r="L440" s="32">
        <f>+Festivos!C287</f>
        <v>0</v>
      </c>
    </row>
    <row r="441" spans="12:12" hidden="1" x14ac:dyDescent="0.2">
      <c r="L441" s="32">
        <f>+Festivos!C288</f>
        <v>0</v>
      </c>
    </row>
    <row r="442" spans="12:12" hidden="1" x14ac:dyDescent="0.2">
      <c r="L442" s="32">
        <f>+Festivos!C289</f>
        <v>0</v>
      </c>
    </row>
    <row r="443" spans="12:12" hidden="1" x14ac:dyDescent="0.2">
      <c r="L443" s="32">
        <f>+Festivos!C290</f>
        <v>0</v>
      </c>
    </row>
    <row r="444" spans="12:12" hidden="1" x14ac:dyDescent="0.2">
      <c r="L444" s="32">
        <f>+Festivos!C291</f>
        <v>0</v>
      </c>
    </row>
    <row r="445" spans="12:12" hidden="1" x14ac:dyDescent="0.2">
      <c r="L445" s="32">
        <f>+Festivos!C292</f>
        <v>0</v>
      </c>
    </row>
    <row r="446" spans="12:12" hidden="1" x14ac:dyDescent="0.2">
      <c r="L446" s="32">
        <f>+Festivos!C293</f>
        <v>0</v>
      </c>
    </row>
    <row r="447" spans="12:12" hidden="1" x14ac:dyDescent="0.2">
      <c r="L447" s="32">
        <f>+Festivos!C294</f>
        <v>0</v>
      </c>
    </row>
    <row r="448" spans="12:12" hidden="1" x14ac:dyDescent="0.2">
      <c r="L448" s="32">
        <f>+Festivos!C295</f>
        <v>0</v>
      </c>
    </row>
    <row r="449" spans="12:12" hidden="1" x14ac:dyDescent="0.2">
      <c r="L449" s="32">
        <f>+Festivos!C296</f>
        <v>0</v>
      </c>
    </row>
    <row r="450" spans="12:12" hidden="1" x14ac:dyDescent="0.2">
      <c r="L450" s="32">
        <f>+Festivos!C297</f>
        <v>0</v>
      </c>
    </row>
    <row r="451" spans="12:12" hidden="1" x14ac:dyDescent="0.2">
      <c r="L451" s="32">
        <f>+Festivos!C298</f>
        <v>0</v>
      </c>
    </row>
    <row r="452" spans="12:12" hidden="1" x14ac:dyDescent="0.2">
      <c r="L452" s="32">
        <f>+Festivos!C299</f>
        <v>0</v>
      </c>
    </row>
    <row r="453" spans="12:12" hidden="1" x14ac:dyDescent="0.2">
      <c r="L453" s="32">
        <f>+Festivos!C300</f>
        <v>0</v>
      </c>
    </row>
    <row r="454" spans="12:12" hidden="1" x14ac:dyDescent="0.2">
      <c r="L454" s="32">
        <f>+Festivos!C301</f>
        <v>0</v>
      </c>
    </row>
    <row r="455" spans="12:12" hidden="1" x14ac:dyDescent="0.2">
      <c r="L455" s="32">
        <f>+Festivos!C302</f>
        <v>0</v>
      </c>
    </row>
    <row r="456" spans="12:12" hidden="1" x14ac:dyDescent="0.2">
      <c r="L456" s="32">
        <f>+Festivos!C303</f>
        <v>0</v>
      </c>
    </row>
    <row r="457" spans="12:12" hidden="1" x14ac:dyDescent="0.2">
      <c r="L457" s="32">
        <f>+Festivos!C304</f>
        <v>0</v>
      </c>
    </row>
    <row r="458" spans="12:12" hidden="1" x14ac:dyDescent="0.2">
      <c r="L458" s="32">
        <f>+Festivos!C305</f>
        <v>0</v>
      </c>
    </row>
    <row r="459" spans="12:12" hidden="1" x14ac:dyDescent="0.2">
      <c r="L459" s="32">
        <f>+Festivos!C306</f>
        <v>0</v>
      </c>
    </row>
    <row r="460" spans="12:12" hidden="1" x14ac:dyDescent="0.2">
      <c r="L460" s="32">
        <f>+Festivos!C307</f>
        <v>0</v>
      </c>
    </row>
    <row r="461" spans="12:12" hidden="1" x14ac:dyDescent="0.2">
      <c r="L461" s="32">
        <f>+Festivos!C308</f>
        <v>0</v>
      </c>
    </row>
    <row r="462" spans="12:12" hidden="1" x14ac:dyDescent="0.2">
      <c r="L462" s="32">
        <f>+Festivos!C309</f>
        <v>0</v>
      </c>
    </row>
    <row r="463" spans="12:12" hidden="1" x14ac:dyDescent="0.2">
      <c r="L463" s="32">
        <f>+Festivos!C310</f>
        <v>0</v>
      </c>
    </row>
    <row r="464" spans="12:12" hidden="1" x14ac:dyDescent="0.2">
      <c r="L464" s="32">
        <f>+Festivos!C311</f>
        <v>0</v>
      </c>
    </row>
    <row r="465" spans="12:12" hidden="1" x14ac:dyDescent="0.2">
      <c r="L465" s="32">
        <f>+Festivos!C312</f>
        <v>0</v>
      </c>
    </row>
    <row r="466" spans="12:12" hidden="1" x14ac:dyDescent="0.2">
      <c r="L466" s="32">
        <f>+Festivos!C313</f>
        <v>0</v>
      </c>
    </row>
    <row r="467" spans="12:12" hidden="1" x14ac:dyDescent="0.2">
      <c r="L467" s="32">
        <f>+Festivos!C314</f>
        <v>0</v>
      </c>
    </row>
    <row r="468" spans="12:12" hidden="1" x14ac:dyDescent="0.2">
      <c r="L468" s="32">
        <f>+Festivos!C315</f>
        <v>0</v>
      </c>
    </row>
    <row r="469" spans="12:12" hidden="1" x14ac:dyDescent="0.2">
      <c r="L469" s="32">
        <f>+Festivos!C316</f>
        <v>0</v>
      </c>
    </row>
    <row r="470" spans="12:12" hidden="1" x14ac:dyDescent="0.2">
      <c r="L470" s="32">
        <f>+Festivos!C317</f>
        <v>0</v>
      </c>
    </row>
    <row r="471" spans="12:12" hidden="1" x14ac:dyDescent="0.2">
      <c r="L471" s="32">
        <f>+Festivos!C318</f>
        <v>0</v>
      </c>
    </row>
    <row r="472" spans="12:12" hidden="1" x14ac:dyDescent="0.2">
      <c r="L472" s="32">
        <f>+Festivos!C319</f>
        <v>0</v>
      </c>
    </row>
    <row r="473" spans="12:12" hidden="1" x14ac:dyDescent="0.2">
      <c r="L473" s="32">
        <f>+Festivos!C320</f>
        <v>0</v>
      </c>
    </row>
    <row r="474" spans="12:12" hidden="1" x14ac:dyDescent="0.2">
      <c r="L474" s="32">
        <f>+Festivos!C321</f>
        <v>0</v>
      </c>
    </row>
    <row r="475" spans="12:12" hidden="1" x14ac:dyDescent="0.2">
      <c r="L475" s="32">
        <f>+Festivos!C322</f>
        <v>0</v>
      </c>
    </row>
    <row r="476" spans="12:12" hidden="1" x14ac:dyDescent="0.2">
      <c r="L476" s="32">
        <f>+Festivos!C323</f>
        <v>0</v>
      </c>
    </row>
    <row r="477" spans="12:12" hidden="1" x14ac:dyDescent="0.2">
      <c r="L477" s="32">
        <f>+Festivos!C324</f>
        <v>0</v>
      </c>
    </row>
    <row r="478" spans="12:12" hidden="1" x14ac:dyDescent="0.2">
      <c r="L478" s="32">
        <f>+Festivos!C325</f>
        <v>0</v>
      </c>
    </row>
    <row r="479" spans="12:12" hidden="1" x14ac:dyDescent="0.2">
      <c r="L479" s="32">
        <f>+Festivos!C326</f>
        <v>0</v>
      </c>
    </row>
    <row r="480" spans="12:12" hidden="1" x14ac:dyDescent="0.2">
      <c r="L480" s="32">
        <f>+Festivos!C327</f>
        <v>0</v>
      </c>
    </row>
    <row r="481" spans="12:12" hidden="1" x14ac:dyDescent="0.2">
      <c r="L481" s="32">
        <f>+Festivos!C328</f>
        <v>0</v>
      </c>
    </row>
    <row r="482" spans="12:12" hidden="1" x14ac:dyDescent="0.2">
      <c r="L482" s="32">
        <f>+Festivos!C329</f>
        <v>0</v>
      </c>
    </row>
    <row r="483" spans="12:12" hidden="1" x14ac:dyDescent="0.2">
      <c r="L483" s="32">
        <f>+Festivos!C330</f>
        <v>0</v>
      </c>
    </row>
    <row r="484" spans="12:12" hidden="1" x14ac:dyDescent="0.2">
      <c r="L484" s="32">
        <f>+Festivos!C331</f>
        <v>0</v>
      </c>
    </row>
    <row r="485" spans="12:12" hidden="1" x14ac:dyDescent="0.2">
      <c r="L485" s="32">
        <f>+Festivos!C332</f>
        <v>0</v>
      </c>
    </row>
    <row r="486" spans="12:12" hidden="1" x14ac:dyDescent="0.2">
      <c r="L486" s="32">
        <f>+Festivos!C333</f>
        <v>0</v>
      </c>
    </row>
    <row r="487" spans="12:12" hidden="1" x14ac:dyDescent="0.2">
      <c r="L487" s="32">
        <f>+Festivos!C334</f>
        <v>0</v>
      </c>
    </row>
    <row r="488" spans="12:12" hidden="1" x14ac:dyDescent="0.2">
      <c r="L488" s="32">
        <f>+Festivos!C335</f>
        <v>0</v>
      </c>
    </row>
    <row r="489" spans="12:12" hidden="1" x14ac:dyDescent="0.2">
      <c r="L489" s="32">
        <f>+Festivos!C336</f>
        <v>0</v>
      </c>
    </row>
    <row r="490" spans="12:12" hidden="1" x14ac:dyDescent="0.2">
      <c r="L490" s="32">
        <f>+Festivos!C337</f>
        <v>0</v>
      </c>
    </row>
    <row r="491" spans="12:12" hidden="1" x14ac:dyDescent="0.2">
      <c r="L491" s="32">
        <f>+Festivos!C338</f>
        <v>0</v>
      </c>
    </row>
    <row r="492" spans="12:12" hidden="1" x14ac:dyDescent="0.2">
      <c r="L492" s="32">
        <f>+Festivos!C339</f>
        <v>0</v>
      </c>
    </row>
    <row r="493" spans="12:12" hidden="1" x14ac:dyDescent="0.2">
      <c r="L493" s="32">
        <f>+Festivos!C340</f>
        <v>0</v>
      </c>
    </row>
    <row r="494" spans="12:12" hidden="1" x14ac:dyDescent="0.2">
      <c r="L494" s="32">
        <f>+Festivos!C341</f>
        <v>0</v>
      </c>
    </row>
    <row r="495" spans="12:12" hidden="1" x14ac:dyDescent="0.2">
      <c r="L495" s="32">
        <f>+Festivos!C342</f>
        <v>0</v>
      </c>
    </row>
    <row r="496" spans="12:12" hidden="1" x14ac:dyDescent="0.2">
      <c r="L496" s="32">
        <f>+Festivos!C343</f>
        <v>0</v>
      </c>
    </row>
    <row r="497" spans="12:12" hidden="1" x14ac:dyDescent="0.2">
      <c r="L497" s="32">
        <f>+Festivos!C344</f>
        <v>0</v>
      </c>
    </row>
    <row r="498" spans="12:12" hidden="1" x14ac:dyDescent="0.2">
      <c r="L498" s="32">
        <f>+Festivos!C345</f>
        <v>0</v>
      </c>
    </row>
    <row r="499" spans="12:12" hidden="1" x14ac:dyDescent="0.2">
      <c r="L499" s="32">
        <f>+Festivos!C346</f>
        <v>0</v>
      </c>
    </row>
    <row r="500" spans="12:12" hidden="1" x14ac:dyDescent="0.2">
      <c r="L500" s="32">
        <f>+Festivos!C347</f>
        <v>0</v>
      </c>
    </row>
    <row r="501" spans="12:12" hidden="1" x14ac:dyDescent="0.2">
      <c r="L501" s="32">
        <f>+Festivos!C348</f>
        <v>0</v>
      </c>
    </row>
    <row r="502" spans="12:12" hidden="1" x14ac:dyDescent="0.2">
      <c r="L502" s="32">
        <f>+Festivos!C349</f>
        <v>0</v>
      </c>
    </row>
    <row r="503" spans="12:12" hidden="1" x14ac:dyDescent="0.2">
      <c r="L503" s="32">
        <f>+Festivos!C350</f>
        <v>0</v>
      </c>
    </row>
    <row r="504" spans="12:12" hidden="1" x14ac:dyDescent="0.2">
      <c r="L504" s="32">
        <f>+Festivos!C351</f>
        <v>0</v>
      </c>
    </row>
    <row r="505" spans="12:12" hidden="1" x14ac:dyDescent="0.2">
      <c r="L505" s="32">
        <f>+Festivos!C352</f>
        <v>0</v>
      </c>
    </row>
    <row r="506" spans="12:12" hidden="1" x14ac:dyDescent="0.2">
      <c r="L506" s="32">
        <f>+Festivos!C353</f>
        <v>0</v>
      </c>
    </row>
    <row r="507" spans="12:12" hidden="1" x14ac:dyDescent="0.2">
      <c r="L507" s="32">
        <f>+Festivos!C354</f>
        <v>0</v>
      </c>
    </row>
    <row r="508" spans="12:12" hidden="1" x14ac:dyDescent="0.2">
      <c r="L508" s="32">
        <f>+Festivos!C355</f>
        <v>0</v>
      </c>
    </row>
    <row r="509" spans="12:12" hidden="1" x14ac:dyDescent="0.2">
      <c r="L509" s="32">
        <f>+Festivos!C356</f>
        <v>0</v>
      </c>
    </row>
    <row r="510" spans="12:12" hidden="1" x14ac:dyDescent="0.2">
      <c r="L510" s="32">
        <f>+Festivos!C357</f>
        <v>0</v>
      </c>
    </row>
    <row r="511" spans="12:12" hidden="1" x14ac:dyDescent="0.2">
      <c r="L511" s="32">
        <f>+Festivos!C358</f>
        <v>0</v>
      </c>
    </row>
    <row r="512" spans="12:12" hidden="1" x14ac:dyDescent="0.2">
      <c r="L512" s="32">
        <f>+Festivos!C359</f>
        <v>0</v>
      </c>
    </row>
    <row r="513" spans="12:12" hidden="1" x14ac:dyDescent="0.2">
      <c r="L513" s="32">
        <f>+Festivos!C360</f>
        <v>0</v>
      </c>
    </row>
    <row r="514" spans="12:12" hidden="1" x14ac:dyDescent="0.2">
      <c r="L514" s="32">
        <f>+Festivos!C361</f>
        <v>0</v>
      </c>
    </row>
    <row r="515" spans="12:12" hidden="1" x14ac:dyDescent="0.2">
      <c r="L515" s="32">
        <f>+Festivos!C362</f>
        <v>0</v>
      </c>
    </row>
    <row r="516" spans="12:12" hidden="1" x14ac:dyDescent="0.2">
      <c r="L516" s="32">
        <f>+Festivos!C363</f>
        <v>0</v>
      </c>
    </row>
    <row r="517" spans="12:12" hidden="1" x14ac:dyDescent="0.2">
      <c r="L517" s="32">
        <f>+Festivos!C364</f>
        <v>0</v>
      </c>
    </row>
    <row r="518" spans="12:12" hidden="1" x14ac:dyDescent="0.2">
      <c r="L518" s="32">
        <f>+Festivos!C365</f>
        <v>0</v>
      </c>
    </row>
    <row r="519" spans="12:12" hidden="1" x14ac:dyDescent="0.2">
      <c r="L519" s="32">
        <f>+Festivos!C366</f>
        <v>0</v>
      </c>
    </row>
    <row r="520" spans="12:12" hidden="1" x14ac:dyDescent="0.2">
      <c r="L520" s="32">
        <f>+Festivos!C367</f>
        <v>0</v>
      </c>
    </row>
    <row r="521" spans="12:12" hidden="1" x14ac:dyDescent="0.2">
      <c r="L521" s="32">
        <f>+Festivos!C368</f>
        <v>0</v>
      </c>
    </row>
    <row r="522" spans="12:12" hidden="1" x14ac:dyDescent="0.2">
      <c r="L522" s="32">
        <f>+Festivos!C369</f>
        <v>0</v>
      </c>
    </row>
    <row r="523" spans="12:12" hidden="1" x14ac:dyDescent="0.2">
      <c r="L523" s="32">
        <f>+Festivos!C370</f>
        <v>0</v>
      </c>
    </row>
    <row r="524" spans="12:12" hidden="1" x14ac:dyDescent="0.2">
      <c r="L524" s="32">
        <f>+Festivos!C371</f>
        <v>0</v>
      </c>
    </row>
    <row r="525" spans="12:12" hidden="1" x14ac:dyDescent="0.2">
      <c r="L525" s="32">
        <f>+Festivos!C372</f>
        <v>0</v>
      </c>
    </row>
    <row r="526" spans="12:12" hidden="1" x14ac:dyDescent="0.2">
      <c r="L526" s="32">
        <f>+Festivos!C373</f>
        <v>0</v>
      </c>
    </row>
    <row r="527" spans="12:12" hidden="1" x14ac:dyDescent="0.2">
      <c r="L527" s="32">
        <f>+Festivos!C374</f>
        <v>0</v>
      </c>
    </row>
    <row r="528" spans="12:12" hidden="1" x14ac:dyDescent="0.2">
      <c r="L528" s="32">
        <f>+Festivos!C375</f>
        <v>0</v>
      </c>
    </row>
    <row r="529" spans="12:12" hidden="1" x14ac:dyDescent="0.2">
      <c r="L529" s="32">
        <f>+Festivos!C376</f>
        <v>0</v>
      </c>
    </row>
    <row r="530" spans="12:12" hidden="1" x14ac:dyDescent="0.2">
      <c r="L530" s="32">
        <f>+Festivos!C377</f>
        <v>0</v>
      </c>
    </row>
    <row r="531" spans="12:12" hidden="1" x14ac:dyDescent="0.2">
      <c r="L531" s="32">
        <f>+Festivos!C378</f>
        <v>0</v>
      </c>
    </row>
    <row r="532" spans="12:12" hidden="1" x14ac:dyDescent="0.2">
      <c r="L532" s="32">
        <f>+Festivos!C379</f>
        <v>0</v>
      </c>
    </row>
    <row r="533" spans="12:12" hidden="1" x14ac:dyDescent="0.2">
      <c r="L533" s="32">
        <f>+Festivos!C380</f>
        <v>0</v>
      </c>
    </row>
    <row r="534" spans="12:12" hidden="1" x14ac:dyDescent="0.2">
      <c r="L534" s="32">
        <f>+Festivos!C381</f>
        <v>0</v>
      </c>
    </row>
    <row r="535" spans="12:12" hidden="1" x14ac:dyDescent="0.2">
      <c r="L535" s="32">
        <f>+Festivos!C382</f>
        <v>0</v>
      </c>
    </row>
    <row r="536" spans="12:12" hidden="1" x14ac:dyDescent="0.2">
      <c r="L536" s="32">
        <f>+Festivos!C383</f>
        <v>0</v>
      </c>
    </row>
    <row r="537" spans="12:12" hidden="1" x14ac:dyDescent="0.2">
      <c r="L537" s="32">
        <f>+Festivos!C384</f>
        <v>0</v>
      </c>
    </row>
    <row r="538" spans="12:12" hidden="1" x14ac:dyDescent="0.2">
      <c r="L538" s="32">
        <f>+Festivos!C385</f>
        <v>0</v>
      </c>
    </row>
    <row r="539" spans="12:12" hidden="1" x14ac:dyDescent="0.2">
      <c r="L539" s="32">
        <f>+Festivos!C386</f>
        <v>0</v>
      </c>
    </row>
    <row r="540" spans="12:12" hidden="1" x14ac:dyDescent="0.2">
      <c r="L540" s="32">
        <f>+Festivos!C387</f>
        <v>0</v>
      </c>
    </row>
    <row r="541" spans="12:12" hidden="1" x14ac:dyDescent="0.2">
      <c r="L541" s="32">
        <f>+Festivos!C388</f>
        <v>0</v>
      </c>
    </row>
    <row r="542" spans="12:12" hidden="1" x14ac:dyDescent="0.2">
      <c r="L542" s="32">
        <f>+Festivos!C389</f>
        <v>0</v>
      </c>
    </row>
    <row r="543" spans="12:12" hidden="1" x14ac:dyDescent="0.2">
      <c r="L543" s="32">
        <f>+Festivos!C390</f>
        <v>0</v>
      </c>
    </row>
    <row r="544" spans="12:12" hidden="1" x14ac:dyDescent="0.2">
      <c r="L544" s="32">
        <f>+Festivos!C391</f>
        <v>0</v>
      </c>
    </row>
    <row r="545" spans="12:12" hidden="1" x14ac:dyDescent="0.2">
      <c r="L545" s="32">
        <f>+Festivos!C392</f>
        <v>0</v>
      </c>
    </row>
    <row r="546" spans="12:12" hidden="1" x14ac:dyDescent="0.2">
      <c r="L546" s="32">
        <f>+Festivos!C393</f>
        <v>0</v>
      </c>
    </row>
    <row r="547" spans="12:12" hidden="1" x14ac:dyDescent="0.2">
      <c r="L547" s="32">
        <f>+Festivos!C394</f>
        <v>0</v>
      </c>
    </row>
    <row r="548" spans="12:12" hidden="1" x14ac:dyDescent="0.2">
      <c r="L548" s="32">
        <f>+Festivos!C395</f>
        <v>0</v>
      </c>
    </row>
    <row r="549" spans="12:12" hidden="1" x14ac:dyDescent="0.2">
      <c r="L549" s="32">
        <f>+Festivos!C396</f>
        <v>0</v>
      </c>
    </row>
    <row r="550" spans="12:12" hidden="1" x14ac:dyDescent="0.2">
      <c r="L550" s="32">
        <f>+Festivos!C397</f>
        <v>0</v>
      </c>
    </row>
    <row r="551" spans="12:12" hidden="1" x14ac:dyDescent="0.2">
      <c r="L551" s="32">
        <f>+Festivos!C398</f>
        <v>0</v>
      </c>
    </row>
    <row r="552" spans="12:12" hidden="1" x14ac:dyDescent="0.2">
      <c r="L552" s="32">
        <f>+Festivos!C399</f>
        <v>0</v>
      </c>
    </row>
    <row r="553" spans="12:12" hidden="1" x14ac:dyDescent="0.2">
      <c r="L553" s="32">
        <f>+Festivos!C400</f>
        <v>0</v>
      </c>
    </row>
    <row r="554" spans="12:12" hidden="1" x14ac:dyDescent="0.2">
      <c r="L554" s="32">
        <f>+Festivos!C401</f>
        <v>0</v>
      </c>
    </row>
    <row r="555" spans="12:12" hidden="1" x14ac:dyDescent="0.2">
      <c r="L555" s="32">
        <f>+Festivos!C402</f>
        <v>0</v>
      </c>
    </row>
    <row r="556" spans="12:12" hidden="1" x14ac:dyDescent="0.2">
      <c r="L556" s="32">
        <f>+Festivos!C403</f>
        <v>0</v>
      </c>
    </row>
    <row r="557" spans="12:12" hidden="1" x14ac:dyDescent="0.2">
      <c r="L557" s="32">
        <f>+Festivos!C404</f>
        <v>0</v>
      </c>
    </row>
    <row r="558" spans="12:12" hidden="1" x14ac:dyDescent="0.2">
      <c r="L558" s="32">
        <f>+Festivos!C405</f>
        <v>0</v>
      </c>
    </row>
    <row r="559" spans="12:12" hidden="1" x14ac:dyDescent="0.2">
      <c r="L559" s="32">
        <f>+Festivos!C406</f>
        <v>0</v>
      </c>
    </row>
    <row r="560" spans="12:12" hidden="1" x14ac:dyDescent="0.2">
      <c r="L560" s="32">
        <f>+Festivos!C407</f>
        <v>0</v>
      </c>
    </row>
    <row r="561" spans="12:12" hidden="1" x14ac:dyDescent="0.2">
      <c r="L561" s="32">
        <f>+Festivos!C408</f>
        <v>0</v>
      </c>
    </row>
    <row r="562" spans="12:12" hidden="1" x14ac:dyDescent="0.2">
      <c r="L562" s="32">
        <f>+Festivos!C409</f>
        <v>0</v>
      </c>
    </row>
    <row r="563" spans="12:12" hidden="1" x14ac:dyDescent="0.2">
      <c r="L563" s="32">
        <f>+Festivos!C410</f>
        <v>0</v>
      </c>
    </row>
    <row r="564" spans="12:12" hidden="1" x14ac:dyDescent="0.2">
      <c r="L564" s="32">
        <f>+Festivos!C411</f>
        <v>0</v>
      </c>
    </row>
    <row r="565" spans="12:12" hidden="1" x14ac:dyDescent="0.2">
      <c r="L565" s="32">
        <f>+Festivos!C412</f>
        <v>0</v>
      </c>
    </row>
    <row r="566" spans="12:12" hidden="1" x14ac:dyDescent="0.2">
      <c r="L566" s="32">
        <f>+Festivos!C413</f>
        <v>0</v>
      </c>
    </row>
    <row r="567" spans="12:12" hidden="1" x14ac:dyDescent="0.2">
      <c r="L567" s="32">
        <f>+Festivos!C414</f>
        <v>0</v>
      </c>
    </row>
    <row r="568" spans="12:12" hidden="1" x14ac:dyDescent="0.2">
      <c r="L568" s="32">
        <f>+Festivos!C415</f>
        <v>0</v>
      </c>
    </row>
    <row r="569" spans="12:12" hidden="1" x14ac:dyDescent="0.2">
      <c r="L569" s="32">
        <f>+Festivos!C416</f>
        <v>0</v>
      </c>
    </row>
    <row r="570" spans="12:12" hidden="1" x14ac:dyDescent="0.2">
      <c r="L570" s="32">
        <f>+Festivos!C417</f>
        <v>0</v>
      </c>
    </row>
    <row r="571" spans="12:12" hidden="1" x14ac:dyDescent="0.2">
      <c r="L571" s="32">
        <f>+Festivos!C418</f>
        <v>0</v>
      </c>
    </row>
    <row r="572" spans="12:12" hidden="1" x14ac:dyDescent="0.2">
      <c r="L572" s="32">
        <f>+Festivos!C419</f>
        <v>0</v>
      </c>
    </row>
    <row r="573" spans="12:12" hidden="1" x14ac:dyDescent="0.2">
      <c r="L573" s="32">
        <f>+Festivos!C420</f>
        <v>0</v>
      </c>
    </row>
    <row r="574" spans="12:12" hidden="1" x14ac:dyDescent="0.2">
      <c r="L574" s="32">
        <f>+Festivos!C421</f>
        <v>0</v>
      </c>
    </row>
    <row r="575" spans="12:12" hidden="1" x14ac:dyDescent="0.2">
      <c r="L575" s="32">
        <f>+Festivos!C422</f>
        <v>0</v>
      </c>
    </row>
    <row r="576" spans="12:12" hidden="1" x14ac:dyDescent="0.2">
      <c r="L576" s="32">
        <f>+Festivos!C423</f>
        <v>0</v>
      </c>
    </row>
    <row r="577" spans="12:12" hidden="1" x14ac:dyDescent="0.2">
      <c r="L577" s="32">
        <f>+Festivos!C424</f>
        <v>0</v>
      </c>
    </row>
    <row r="578" spans="12:12" hidden="1" x14ac:dyDescent="0.2">
      <c r="L578" s="32">
        <f>+Festivos!C425</f>
        <v>0</v>
      </c>
    </row>
    <row r="579" spans="12:12" hidden="1" x14ac:dyDescent="0.2">
      <c r="L579" s="32">
        <f>+Festivos!C426</f>
        <v>0</v>
      </c>
    </row>
    <row r="580" spans="12:12" hidden="1" x14ac:dyDescent="0.2">
      <c r="L580" s="32">
        <f>+Festivos!C427</f>
        <v>0</v>
      </c>
    </row>
    <row r="581" spans="12:12" hidden="1" x14ac:dyDescent="0.2">
      <c r="L581" s="32">
        <f>+Festivos!C428</f>
        <v>0</v>
      </c>
    </row>
    <row r="582" spans="12:12" hidden="1" x14ac:dyDescent="0.2">
      <c r="L582" s="32">
        <f>+Festivos!C429</f>
        <v>0</v>
      </c>
    </row>
    <row r="583" spans="12:12" hidden="1" x14ac:dyDescent="0.2">
      <c r="L583" s="32">
        <f>+Festivos!C430</f>
        <v>0</v>
      </c>
    </row>
    <row r="584" spans="12:12" hidden="1" x14ac:dyDescent="0.2">
      <c r="L584" s="32">
        <f>+Festivos!C431</f>
        <v>0</v>
      </c>
    </row>
    <row r="585" spans="12:12" hidden="1" x14ac:dyDescent="0.2">
      <c r="L585" s="32">
        <f>+Festivos!C432</f>
        <v>0</v>
      </c>
    </row>
    <row r="586" spans="12:12" hidden="1" x14ac:dyDescent="0.2">
      <c r="L586" s="32">
        <f>+Festivos!C433</f>
        <v>0</v>
      </c>
    </row>
    <row r="587" spans="12:12" hidden="1" x14ac:dyDescent="0.2">
      <c r="L587" s="32">
        <f>+Festivos!C434</f>
        <v>0</v>
      </c>
    </row>
    <row r="588" spans="12:12" hidden="1" x14ac:dyDescent="0.2">
      <c r="L588" s="32">
        <f>+Festivos!C435</f>
        <v>0</v>
      </c>
    </row>
    <row r="589" spans="12:12" hidden="1" x14ac:dyDescent="0.2">
      <c r="L589" s="32">
        <f>+Festivos!C436</f>
        <v>0</v>
      </c>
    </row>
    <row r="590" spans="12:12" hidden="1" x14ac:dyDescent="0.2">
      <c r="L590" s="32">
        <f>+Festivos!C437</f>
        <v>0</v>
      </c>
    </row>
    <row r="591" spans="12:12" hidden="1" x14ac:dyDescent="0.2">
      <c r="L591" s="32">
        <f>+Festivos!C438</f>
        <v>0</v>
      </c>
    </row>
    <row r="592" spans="12:12" hidden="1" x14ac:dyDescent="0.2">
      <c r="L592" s="32">
        <f>+Festivos!C439</f>
        <v>0</v>
      </c>
    </row>
    <row r="593" spans="12:12" hidden="1" x14ac:dyDescent="0.2">
      <c r="L593" s="32">
        <f>+Festivos!C440</f>
        <v>0</v>
      </c>
    </row>
    <row r="594" spans="12:12" hidden="1" x14ac:dyDescent="0.2">
      <c r="L594" s="32">
        <f>+Festivos!C441</f>
        <v>0</v>
      </c>
    </row>
    <row r="595" spans="12:12" hidden="1" x14ac:dyDescent="0.2">
      <c r="L595" s="32">
        <f>+Festivos!C442</f>
        <v>0</v>
      </c>
    </row>
    <row r="596" spans="12:12" hidden="1" x14ac:dyDescent="0.2">
      <c r="L596" s="32">
        <f>+Festivos!C443</f>
        <v>0</v>
      </c>
    </row>
    <row r="597" spans="12:12" hidden="1" x14ac:dyDescent="0.2">
      <c r="L597" s="32">
        <f>+Festivos!C444</f>
        <v>0</v>
      </c>
    </row>
    <row r="598" spans="12:12" hidden="1" x14ac:dyDescent="0.2">
      <c r="L598" s="32">
        <f>+Festivos!C445</f>
        <v>0</v>
      </c>
    </row>
    <row r="599" spans="12:12" hidden="1" x14ac:dyDescent="0.2">
      <c r="L599" s="32">
        <f>+Festivos!C446</f>
        <v>0</v>
      </c>
    </row>
    <row r="600" spans="12:12" hidden="1" x14ac:dyDescent="0.2">
      <c r="L600" s="32">
        <f>+Festivos!C447</f>
        <v>0</v>
      </c>
    </row>
    <row r="601" spans="12:12" hidden="1" x14ac:dyDescent="0.2">
      <c r="L601" s="32">
        <f>+Festivos!C448</f>
        <v>0</v>
      </c>
    </row>
    <row r="602" spans="12:12" hidden="1" x14ac:dyDescent="0.2">
      <c r="L602" s="32">
        <f>+Festivos!C449</f>
        <v>0</v>
      </c>
    </row>
    <row r="603" spans="12:12" hidden="1" x14ac:dyDescent="0.2">
      <c r="L603" s="32">
        <f>+Festivos!C450</f>
        <v>0</v>
      </c>
    </row>
    <row r="604" spans="12:12" hidden="1" x14ac:dyDescent="0.2">
      <c r="L604" s="32">
        <f>+Festivos!C451</f>
        <v>0</v>
      </c>
    </row>
    <row r="605" spans="12:12" hidden="1" x14ac:dyDescent="0.2">
      <c r="L605" s="32">
        <f>+Festivos!C452</f>
        <v>0</v>
      </c>
    </row>
    <row r="606" spans="12:12" hidden="1" x14ac:dyDescent="0.2">
      <c r="L606" s="32">
        <f>+Festivos!C453</f>
        <v>0</v>
      </c>
    </row>
    <row r="607" spans="12:12" hidden="1" x14ac:dyDescent="0.2">
      <c r="L607" s="32">
        <f>+Festivos!C454</f>
        <v>0</v>
      </c>
    </row>
    <row r="608" spans="12:12" hidden="1" x14ac:dyDescent="0.2">
      <c r="L608" s="32">
        <f>+Festivos!C455</f>
        <v>0</v>
      </c>
    </row>
    <row r="609" spans="12:12" hidden="1" x14ac:dyDescent="0.2">
      <c r="L609" s="32">
        <f>+Festivos!C456</f>
        <v>0</v>
      </c>
    </row>
    <row r="610" spans="12:12" hidden="1" x14ac:dyDescent="0.2">
      <c r="L610" s="32">
        <f>+Festivos!C457</f>
        <v>0</v>
      </c>
    </row>
    <row r="611" spans="12:12" hidden="1" x14ac:dyDescent="0.2">
      <c r="L611" s="32">
        <f>+Festivos!C458</f>
        <v>0</v>
      </c>
    </row>
    <row r="612" spans="12:12" hidden="1" x14ac:dyDescent="0.2">
      <c r="L612" s="32">
        <f>+Festivos!C459</f>
        <v>0</v>
      </c>
    </row>
    <row r="613" spans="12:12" hidden="1" x14ac:dyDescent="0.2">
      <c r="L613" s="32">
        <f>+Festivos!C460</f>
        <v>0</v>
      </c>
    </row>
    <row r="614" spans="12:12" hidden="1" x14ac:dyDescent="0.2">
      <c r="L614" s="32">
        <f>+Festivos!C461</f>
        <v>0</v>
      </c>
    </row>
    <row r="615" spans="12:12" hidden="1" x14ac:dyDescent="0.2">
      <c r="L615" s="32">
        <f>+Festivos!C462</f>
        <v>0</v>
      </c>
    </row>
    <row r="616" spans="12:12" hidden="1" x14ac:dyDescent="0.2">
      <c r="L616" s="32">
        <f>+Festivos!C463</f>
        <v>0</v>
      </c>
    </row>
    <row r="617" spans="12:12" hidden="1" x14ac:dyDescent="0.2">
      <c r="L617" s="32">
        <f>+Festivos!C464</f>
        <v>0</v>
      </c>
    </row>
    <row r="618" spans="12:12" hidden="1" x14ac:dyDescent="0.2">
      <c r="L618" s="32">
        <f>+Festivos!C465</f>
        <v>0</v>
      </c>
    </row>
    <row r="619" spans="12:12" hidden="1" x14ac:dyDescent="0.2">
      <c r="L619" s="32">
        <f>+Festivos!C466</f>
        <v>0</v>
      </c>
    </row>
    <row r="620" spans="12:12" hidden="1" x14ac:dyDescent="0.2">
      <c r="L620" s="32">
        <f>+Festivos!C467</f>
        <v>0</v>
      </c>
    </row>
    <row r="621" spans="12:12" hidden="1" x14ac:dyDescent="0.2">
      <c r="L621" s="32">
        <f>+Festivos!C468</f>
        <v>0</v>
      </c>
    </row>
    <row r="622" spans="12:12" hidden="1" x14ac:dyDescent="0.2">
      <c r="L622" s="32">
        <f>+Festivos!C469</f>
        <v>0</v>
      </c>
    </row>
    <row r="623" spans="12:12" hidden="1" x14ac:dyDescent="0.2">
      <c r="L623" s="32">
        <f>+Festivos!C470</f>
        <v>0</v>
      </c>
    </row>
    <row r="624" spans="12:12" hidden="1" x14ac:dyDescent="0.2">
      <c r="L624" s="32">
        <f>+Festivos!C471</f>
        <v>0</v>
      </c>
    </row>
    <row r="625" spans="12:12" hidden="1" x14ac:dyDescent="0.2">
      <c r="L625" s="32">
        <f>+Festivos!C472</f>
        <v>0</v>
      </c>
    </row>
    <row r="626" spans="12:12" hidden="1" x14ac:dyDescent="0.2">
      <c r="L626" s="32">
        <f>+Festivos!C473</f>
        <v>0</v>
      </c>
    </row>
    <row r="627" spans="12:12" hidden="1" x14ac:dyDescent="0.2">
      <c r="L627" s="32">
        <f>+Festivos!C474</f>
        <v>0</v>
      </c>
    </row>
    <row r="628" spans="12:12" hidden="1" x14ac:dyDescent="0.2">
      <c r="L628" s="32">
        <f>+Festivos!C475</f>
        <v>0</v>
      </c>
    </row>
    <row r="629" spans="12:12" hidden="1" x14ac:dyDescent="0.2">
      <c r="L629" s="32">
        <f>+Festivos!C476</f>
        <v>0</v>
      </c>
    </row>
    <row r="630" spans="12:12" hidden="1" x14ac:dyDescent="0.2">
      <c r="L630" s="32">
        <f>+Festivos!C477</f>
        <v>0</v>
      </c>
    </row>
    <row r="631" spans="12:12" hidden="1" x14ac:dyDescent="0.2">
      <c r="L631" s="32">
        <f>+Festivos!C478</f>
        <v>0</v>
      </c>
    </row>
    <row r="632" spans="12:12" hidden="1" x14ac:dyDescent="0.2">
      <c r="L632" s="32">
        <f>+Festivos!C479</f>
        <v>0</v>
      </c>
    </row>
    <row r="633" spans="12:12" hidden="1" x14ac:dyDescent="0.2">
      <c r="L633" s="32">
        <f>+Festivos!C480</f>
        <v>0</v>
      </c>
    </row>
    <row r="634" spans="12:12" hidden="1" x14ac:dyDescent="0.2">
      <c r="L634" s="32">
        <f>+Festivos!C481</f>
        <v>0</v>
      </c>
    </row>
    <row r="635" spans="12:12" hidden="1" x14ac:dyDescent="0.2">
      <c r="L635" s="32">
        <f>+Festivos!C482</f>
        <v>0</v>
      </c>
    </row>
    <row r="636" spans="12:12" hidden="1" x14ac:dyDescent="0.2">
      <c r="L636" s="32">
        <f>+Festivos!C483</f>
        <v>0</v>
      </c>
    </row>
    <row r="637" spans="12:12" hidden="1" x14ac:dyDescent="0.2">
      <c r="L637" s="32">
        <f>+Festivos!C484</f>
        <v>0</v>
      </c>
    </row>
    <row r="638" spans="12:12" hidden="1" x14ac:dyDescent="0.2">
      <c r="L638" s="32">
        <f>+Festivos!C485</f>
        <v>0</v>
      </c>
    </row>
    <row r="639" spans="12:12" hidden="1" x14ac:dyDescent="0.2">
      <c r="L639" s="32">
        <f>+Festivos!C486</f>
        <v>0</v>
      </c>
    </row>
    <row r="640" spans="12:12" hidden="1" x14ac:dyDescent="0.2">
      <c r="L640" s="32">
        <f>+Festivos!C487</f>
        <v>0</v>
      </c>
    </row>
    <row r="641" spans="12:12" hidden="1" x14ac:dyDescent="0.2">
      <c r="L641" s="32">
        <f>+Festivos!C488</f>
        <v>0</v>
      </c>
    </row>
    <row r="642" spans="12:12" hidden="1" x14ac:dyDescent="0.2">
      <c r="L642" s="32">
        <f>+Festivos!C489</f>
        <v>0</v>
      </c>
    </row>
    <row r="643" spans="12:12" hidden="1" x14ac:dyDescent="0.2">
      <c r="L643" s="32">
        <f>+Festivos!C490</f>
        <v>0</v>
      </c>
    </row>
    <row r="644" spans="12:12" hidden="1" x14ac:dyDescent="0.2">
      <c r="L644" s="32">
        <f>+Festivos!C491</f>
        <v>0</v>
      </c>
    </row>
    <row r="645" spans="12:12" hidden="1" x14ac:dyDescent="0.2">
      <c r="L645" s="32">
        <f>+Festivos!C492</f>
        <v>0</v>
      </c>
    </row>
    <row r="646" spans="12:12" hidden="1" x14ac:dyDescent="0.2">
      <c r="L646" s="88">
        <f>+Festivos!C493</f>
        <v>0</v>
      </c>
    </row>
    <row r="647" spans="12:12" hidden="1" x14ac:dyDescent="0.2">
      <c r="L647" s="60">
        <f>+Festivos!C494</f>
        <v>0</v>
      </c>
    </row>
    <row r="648" spans="12:12" hidden="1" x14ac:dyDescent="0.2">
      <c r="L648" s="60">
        <f>+Festivos!C495</f>
        <v>0</v>
      </c>
    </row>
    <row r="649" spans="12:12" hidden="1" x14ac:dyDescent="0.2">
      <c r="L649" s="60">
        <f>+Festivos!C496</f>
        <v>0</v>
      </c>
    </row>
    <row r="650" spans="12:12" hidden="1" x14ac:dyDescent="0.2">
      <c r="L650" s="60">
        <f>+Festivos!C497</f>
        <v>0</v>
      </c>
    </row>
    <row r="651" spans="12:12" hidden="1" x14ac:dyDescent="0.2">
      <c r="L651" s="60">
        <f>+Festivos!C498</f>
        <v>0</v>
      </c>
    </row>
    <row r="652" spans="12:12" hidden="1" x14ac:dyDescent="0.2">
      <c r="L652" s="60">
        <f>+Festivos!C499</f>
        <v>0</v>
      </c>
    </row>
    <row r="653" spans="12:12" hidden="1" x14ac:dyDescent="0.2">
      <c r="L653" s="60">
        <f>+Festivos!C500</f>
        <v>0</v>
      </c>
    </row>
    <row r="654" spans="12:12" hidden="1" x14ac:dyDescent="0.2">
      <c r="L654" s="60">
        <f>+Festivos!C501</f>
        <v>0</v>
      </c>
    </row>
    <row r="655" spans="12:12" hidden="1" x14ac:dyDescent="0.2">
      <c r="L655" s="60">
        <f>+Festivos!C502</f>
        <v>0</v>
      </c>
    </row>
    <row r="656" spans="12:12" hidden="1" x14ac:dyDescent="0.2">
      <c r="L656" s="60">
        <f>+Festivos!C503</f>
        <v>0</v>
      </c>
    </row>
    <row r="657" spans="12:12" hidden="1" x14ac:dyDescent="0.2">
      <c r="L657" s="60">
        <f>+Festivos!C504</f>
        <v>0</v>
      </c>
    </row>
    <row r="658" spans="12:12" hidden="1" x14ac:dyDescent="0.2">
      <c r="L658" s="60">
        <f>+Festivos!C505</f>
        <v>0</v>
      </c>
    </row>
    <row r="659" spans="12:12" hidden="1" x14ac:dyDescent="0.2">
      <c r="L659" s="60">
        <f>+Festivos!C506</f>
        <v>0</v>
      </c>
    </row>
    <row r="660" spans="12:12" hidden="1" x14ac:dyDescent="0.2">
      <c r="L660" s="60">
        <f>+Festivos!C507</f>
        <v>0</v>
      </c>
    </row>
    <row r="661" spans="12:12" hidden="1" x14ac:dyDescent="0.2">
      <c r="L661" s="60">
        <f>+Festivos!C508</f>
        <v>0</v>
      </c>
    </row>
    <row r="662" spans="12:12" hidden="1" x14ac:dyDescent="0.2">
      <c r="L662" s="60">
        <f>+Festivos!C509</f>
        <v>0</v>
      </c>
    </row>
    <row r="663" spans="12:12" hidden="1" x14ac:dyDescent="0.2">
      <c r="L663" s="60">
        <f>+Festivos!C510</f>
        <v>0</v>
      </c>
    </row>
    <row r="664" spans="12:12" hidden="1" x14ac:dyDescent="0.2">
      <c r="L664" s="60">
        <f>+Festivos!C511</f>
        <v>0</v>
      </c>
    </row>
    <row r="665" spans="12:12" hidden="1" x14ac:dyDescent="0.2">
      <c r="L665" s="60">
        <f>+Festivos!C512</f>
        <v>0</v>
      </c>
    </row>
    <row r="666" spans="12:12" hidden="1" x14ac:dyDescent="0.2">
      <c r="L666" s="60">
        <f>+Festivos!C513</f>
        <v>0</v>
      </c>
    </row>
    <row r="667" spans="12:12" hidden="1" x14ac:dyDescent="0.2">
      <c r="L667" s="60">
        <f>+Festivos!C514</f>
        <v>0</v>
      </c>
    </row>
    <row r="668" spans="12:12" hidden="1" x14ac:dyDescent="0.2">
      <c r="L668" s="60">
        <f>+Festivos!C515</f>
        <v>0</v>
      </c>
    </row>
    <row r="669" spans="12:12" hidden="1" x14ac:dyDescent="0.2">
      <c r="L669" s="60">
        <f>+Festivos!C516</f>
        <v>0</v>
      </c>
    </row>
    <row r="670" spans="12:12" hidden="1" x14ac:dyDescent="0.2">
      <c r="L670" s="60">
        <f>+Festivos!C517</f>
        <v>0</v>
      </c>
    </row>
    <row r="671" spans="12:12" hidden="1" x14ac:dyDescent="0.2">
      <c r="L671" s="60">
        <f>+Festivos!C518</f>
        <v>0</v>
      </c>
    </row>
    <row r="672" spans="12:12" hidden="1" x14ac:dyDescent="0.2">
      <c r="L672" s="60">
        <f>+Festivos!C519</f>
        <v>0</v>
      </c>
    </row>
    <row r="673" spans="12:12" hidden="1" x14ac:dyDescent="0.2">
      <c r="L673" s="60">
        <f>+Festivos!C520</f>
        <v>0</v>
      </c>
    </row>
    <row r="674" spans="12:12" hidden="1" x14ac:dyDescent="0.2">
      <c r="L674" s="60">
        <f>+Festivos!C521</f>
        <v>0</v>
      </c>
    </row>
    <row r="675" spans="12:12" hidden="1" x14ac:dyDescent="0.2">
      <c r="L675" s="60">
        <f>+Festivos!C522</f>
        <v>0</v>
      </c>
    </row>
    <row r="676" spans="12:12" hidden="1" x14ac:dyDescent="0.2">
      <c r="L676" s="60">
        <f>+Festivos!C523</f>
        <v>0</v>
      </c>
    </row>
    <row r="677" spans="12:12" hidden="1" x14ac:dyDescent="0.2">
      <c r="L677" s="60">
        <f>+Festivos!C524</f>
        <v>0</v>
      </c>
    </row>
    <row r="678" spans="12:12" hidden="1" x14ac:dyDescent="0.2">
      <c r="L678" s="60">
        <f>+Festivos!C525</f>
        <v>0</v>
      </c>
    </row>
    <row r="679" spans="12:12" hidden="1" x14ac:dyDescent="0.2">
      <c r="L679" s="60">
        <f>+Festivos!C526</f>
        <v>0</v>
      </c>
    </row>
    <row r="680" spans="12:12" hidden="1" x14ac:dyDescent="0.2">
      <c r="L680" s="60">
        <f>+Festivos!C527</f>
        <v>0</v>
      </c>
    </row>
    <row r="681" spans="12:12" hidden="1" x14ac:dyDescent="0.2">
      <c r="L681" s="60">
        <f>+Festivos!C528</f>
        <v>0</v>
      </c>
    </row>
    <row r="682" spans="12:12" hidden="1" x14ac:dyDescent="0.2">
      <c r="L682" s="60">
        <f>+Festivos!C529</f>
        <v>0</v>
      </c>
    </row>
    <row r="683" spans="12:12" hidden="1" x14ac:dyDescent="0.2">
      <c r="L683" s="60">
        <f>+Festivos!C530</f>
        <v>0</v>
      </c>
    </row>
    <row r="684" spans="12:12" hidden="1" x14ac:dyDescent="0.2">
      <c r="L684" s="60">
        <f>+Festivos!C531</f>
        <v>0</v>
      </c>
    </row>
    <row r="685" spans="12:12" hidden="1" x14ac:dyDescent="0.2">
      <c r="L685" s="60">
        <f>+Festivos!C532</f>
        <v>0</v>
      </c>
    </row>
    <row r="686" spans="12:12" hidden="1" x14ac:dyDescent="0.2">
      <c r="L686" s="60">
        <f>+Festivos!C533</f>
        <v>0</v>
      </c>
    </row>
    <row r="687" spans="12:12" hidden="1" x14ac:dyDescent="0.2">
      <c r="L687" s="60">
        <f>+Festivos!C534</f>
        <v>0</v>
      </c>
    </row>
    <row r="688" spans="12:12" hidden="1" x14ac:dyDescent="0.2">
      <c r="L688" s="60">
        <f>+Festivos!C535</f>
        <v>0</v>
      </c>
    </row>
    <row r="689" spans="12:12" hidden="1" x14ac:dyDescent="0.2">
      <c r="L689" s="60">
        <f>+Festivos!C536</f>
        <v>0</v>
      </c>
    </row>
    <row r="690" spans="12:12" hidden="1" x14ac:dyDescent="0.2">
      <c r="L690" s="60">
        <f>+Festivos!C537</f>
        <v>0</v>
      </c>
    </row>
    <row r="691" spans="12:12" hidden="1" x14ac:dyDescent="0.2">
      <c r="L691" s="60">
        <f>+Festivos!C538</f>
        <v>0</v>
      </c>
    </row>
    <row r="692" spans="12:12" hidden="1" x14ac:dyDescent="0.2">
      <c r="L692" s="60">
        <f>+Festivos!C539</f>
        <v>0</v>
      </c>
    </row>
    <row r="693" spans="12:12" hidden="1" x14ac:dyDescent="0.2">
      <c r="L693" s="60">
        <f>+Festivos!C540</f>
        <v>0</v>
      </c>
    </row>
    <row r="694" spans="12:12" hidden="1" x14ac:dyDescent="0.2">
      <c r="L694" s="60">
        <f>+Festivos!C541</f>
        <v>0</v>
      </c>
    </row>
    <row r="695" spans="12:12" hidden="1" x14ac:dyDescent="0.2">
      <c r="L695" s="60">
        <f>+Festivos!C542</f>
        <v>0</v>
      </c>
    </row>
    <row r="696" spans="12:12" hidden="1" x14ac:dyDescent="0.2">
      <c r="L696" s="60">
        <f>+Festivos!C543</f>
        <v>0</v>
      </c>
    </row>
    <row r="697" spans="12:12" hidden="1" x14ac:dyDescent="0.2">
      <c r="L697" s="60">
        <f>+Festivos!C544</f>
        <v>0</v>
      </c>
    </row>
    <row r="698" spans="12:12" hidden="1" x14ac:dyDescent="0.2">
      <c r="L698" s="60">
        <f>+Festivos!C545</f>
        <v>0</v>
      </c>
    </row>
    <row r="699" spans="12:12" hidden="1" x14ac:dyDescent="0.2">
      <c r="L699" s="60">
        <f>+Festivos!C546</f>
        <v>0</v>
      </c>
    </row>
    <row r="700" spans="12:12" hidden="1" x14ac:dyDescent="0.2">
      <c r="L700" s="60">
        <f>+Festivos!C547</f>
        <v>0</v>
      </c>
    </row>
    <row r="701" spans="12:12" hidden="1" x14ac:dyDescent="0.2">
      <c r="L701" s="60">
        <f>+Festivos!C548</f>
        <v>0</v>
      </c>
    </row>
    <row r="702" spans="12:12" hidden="1" x14ac:dyDescent="0.2">
      <c r="L702" s="60">
        <f>+Festivos!C549</f>
        <v>0</v>
      </c>
    </row>
    <row r="703" spans="12:12" hidden="1" x14ac:dyDescent="0.2">
      <c r="L703" s="60">
        <f>+Festivos!C550</f>
        <v>0</v>
      </c>
    </row>
    <row r="704" spans="12:12" hidden="1" x14ac:dyDescent="0.2">
      <c r="L704" s="60">
        <f>+Festivos!C551</f>
        <v>0</v>
      </c>
    </row>
    <row r="705" spans="12:12" hidden="1" x14ac:dyDescent="0.2">
      <c r="L705" s="60">
        <f>+Festivos!C552</f>
        <v>0</v>
      </c>
    </row>
    <row r="706" spans="12:12" hidden="1" x14ac:dyDescent="0.2">
      <c r="L706" s="60">
        <f>+Festivos!C553</f>
        <v>0</v>
      </c>
    </row>
    <row r="707" spans="12:12" hidden="1" x14ac:dyDescent="0.2">
      <c r="L707" s="60">
        <f>+Festivos!C554</f>
        <v>0</v>
      </c>
    </row>
    <row r="708" spans="12:12" hidden="1" x14ac:dyDescent="0.2">
      <c r="L708" s="60">
        <f>+Festivos!C555</f>
        <v>0</v>
      </c>
    </row>
    <row r="709" spans="12:12" hidden="1" x14ac:dyDescent="0.2">
      <c r="L709" s="60">
        <f>+Festivos!C556</f>
        <v>0</v>
      </c>
    </row>
    <row r="710" spans="12:12" hidden="1" x14ac:dyDescent="0.2">
      <c r="L710" s="60">
        <f>+Festivos!C557</f>
        <v>0</v>
      </c>
    </row>
    <row r="711" spans="12:12" hidden="1" x14ac:dyDescent="0.2">
      <c r="L711" s="60">
        <f>+Festivos!C558</f>
        <v>0</v>
      </c>
    </row>
    <row r="712" spans="12:12" hidden="1" x14ac:dyDescent="0.2">
      <c r="L712" s="60">
        <f>+Festivos!C559</f>
        <v>0</v>
      </c>
    </row>
    <row r="713" spans="12:12" hidden="1" x14ac:dyDescent="0.2">
      <c r="L713" s="60">
        <f>+Festivos!C560</f>
        <v>0</v>
      </c>
    </row>
    <row r="714" spans="12:12" hidden="1" x14ac:dyDescent="0.2">
      <c r="L714" s="60">
        <f>+Festivos!C561</f>
        <v>0</v>
      </c>
    </row>
    <row r="715" spans="12:12" hidden="1" x14ac:dyDescent="0.2">
      <c r="L715" s="60">
        <f>+Festivos!C562</f>
        <v>0</v>
      </c>
    </row>
    <row r="716" spans="12:12" hidden="1" x14ac:dyDescent="0.2">
      <c r="L716" s="60">
        <f>+Festivos!C563</f>
        <v>0</v>
      </c>
    </row>
    <row r="717" spans="12:12" hidden="1" x14ac:dyDescent="0.2">
      <c r="L717" s="60">
        <f>+Festivos!C564</f>
        <v>0</v>
      </c>
    </row>
    <row r="718" spans="12:12" hidden="1" x14ac:dyDescent="0.2">
      <c r="L718" s="60">
        <f>+Festivos!C565</f>
        <v>0</v>
      </c>
    </row>
    <row r="719" spans="12:12" hidden="1" x14ac:dyDescent="0.2">
      <c r="L719" s="60">
        <f>+Festivos!C566</f>
        <v>0</v>
      </c>
    </row>
    <row r="720" spans="12:12" hidden="1" x14ac:dyDescent="0.2">
      <c r="L720" s="60">
        <f>+Festivos!C567</f>
        <v>0</v>
      </c>
    </row>
    <row r="721" spans="12:12" hidden="1" x14ac:dyDescent="0.2">
      <c r="L721" s="60">
        <f>+Festivos!C568</f>
        <v>0</v>
      </c>
    </row>
    <row r="722" spans="12:12" hidden="1" x14ac:dyDescent="0.2">
      <c r="L722" s="60">
        <f>+Festivos!C569</f>
        <v>0</v>
      </c>
    </row>
    <row r="723" spans="12:12" hidden="1" x14ac:dyDescent="0.2">
      <c r="L723" s="60">
        <f>+Festivos!C570</f>
        <v>0</v>
      </c>
    </row>
    <row r="724" spans="12:12" hidden="1" x14ac:dyDescent="0.2">
      <c r="L724" s="60">
        <f>+Festivos!C571</f>
        <v>0</v>
      </c>
    </row>
    <row r="725" spans="12:12" hidden="1" x14ac:dyDescent="0.2">
      <c r="L725" s="60">
        <f>+Festivos!C572</f>
        <v>0</v>
      </c>
    </row>
    <row r="726" spans="12:12" hidden="1" x14ac:dyDescent="0.2">
      <c r="L726" s="60">
        <f>+Festivos!C573</f>
        <v>0</v>
      </c>
    </row>
    <row r="727" spans="12:12" hidden="1" x14ac:dyDescent="0.2">
      <c r="L727" s="60">
        <f>+Festivos!C574</f>
        <v>0</v>
      </c>
    </row>
    <row r="728" spans="12:12" hidden="1" x14ac:dyDescent="0.2">
      <c r="L728" s="60">
        <f>+Festivos!C575</f>
        <v>0</v>
      </c>
    </row>
    <row r="729" spans="12:12" hidden="1" x14ac:dyDescent="0.2">
      <c r="L729" s="60">
        <f>+Festivos!C576</f>
        <v>0</v>
      </c>
    </row>
    <row r="730" spans="12:12" hidden="1" x14ac:dyDescent="0.2">
      <c r="L730" s="60">
        <f>+Festivos!C577</f>
        <v>0</v>
      </c>
    </row>
    <row r="731" spans="12:12" hidden="1" x14ac:dyDescent="0.2">
      <c r="L731" s="60">
        <f>+Festivos!C578</f>
        <v>0</v>
      </c>
    </row>
    <row r="732" spans="12:12" hidden="1" x14ac:dyDescent="0.2">
      <c r="L732" s="60">
        <f>+Festivos!C579</f>
        <v>0</v>
      </c>
    </row>
    <row r="733" spans="12:12" hidden="1" x14ac:dyDescent="0.2">
      <c r="L733" s="60">
        <f>+Festivos!C580</f>
        <v>0</v>
      </c>
    </row>
    <row r="734" spans="12:12" hidden="1" x14ac:dyDescent="0.2">
      <c r="L734" s="60">
        <f>+Festivos!C581</f>
        <v>0</v>
      </c>
    </row>
    <row r="735" spans="12:12" hidden="1" x14ac:dyDescent="0.2">
      <c r="L735" s="60">
        <f>+Festivos!C582</f>
        <v>0</v>
      </c>
    </row>
    <row r="736" spans="12:12" hidden="1" x14ac:dyDescent="0.2">
      <c r="L736" s="60">
        <f>+Festivos!C583</f>
        <v>0</v>
      </c>
    </row>
    <row r="737" spans="12:12" hidden="1" x14ac:dyDescent="0.2">
      <c r="L737" s="60">
        <f>+Festivos!C584</f>
        <v>0</v>
      </c>
    </row>
    <row r="738" spans="12:12" hidden="1" x14ac:dyDescent="0.2">
      <c r="L738" s="60">
        <f>+Festivos!C585</f>
        <v>0</v>
      </c>
    </row>
    <row r="739" spans="12:12" hidden="1" x14ac:dyDescent="0.2">
      <c r="L739" s="60">
        <f>+Festivos!C586</f>
        <v>0</v>
      </c>
    </row>
    <row r="740" spans="12:12" hidden="1" x14ac:dyDescent="0.2">
      <c r="L740" s="60">
        <f>+Festivos!C587</f>
        <v>0</v>
      </c>
    </row>
    <row r="741" spans="12:12" hidden="1" x14ac:dyDescent="0.2">
      <c r="L741" s="60">
        <f>+Festivos!C588</f>
        <v>0</v>
      </c>
    </row>
    <row r="742" spans="12:12" hidden="1" x14ac:dyDescent="0.2">
      <c r="L742" s="60">
        <f>+Festivos!C589</f>
        <v>0</v>
      </c>
    </row>
    <row r="743" spans="12:12" hidden="1" x14ac:dyDescent="0.2">
      <c r="L743" s="60">
        <f>+Festivos!C590</f>
        <v>0</v>
      </c>
    </row>
    <row r="744" spans="12:12" hidden="1" x14ac:dyDescent="0.2">
      <c r="L744" s="60">
        <f>+Festivos!C591</f>
        <v>0</v>
      </c>
    </row>
    <row r="745" spans="12:12" hidden="1" x14ac:dyDescent="0.2">
      <c r="L745" s="60">
        <f>+Festivos!C592</f>
        <v>0</v>
      </c>
    </row>
    <row r="746" spans="12:12" hidden="1" x14ac:dyDescent="0.2">
      <c r="L746" s="60">
        <f>+Festivos!C593</f>
        <v>0</v>
      </c>
    </row>
    <row r="747" spans="12:12" hidden="1" x14ac:dyDescent="0.2">
      <c r="L747" s="60">
        <f>+Festivos!C594</f>
        <v>0</v>
      </c>
    </row>
    <row r="748" spans="12:12" hidden="1" x14ac:dyDescent="0.2">
      <c r="L748" s="60">
        <f>+Festivos!C595</f>
        <v>0</v>
      </c>
    </row>
    <row r="749" spans="12:12" hidden="1" x14ac:dyDescent="0.2">
      <c r="L749" s="60">
        <f>+Festivos!C596</f>
        <v>0</v>
      </c>
    </row>
    <row r="750" spans="12:12" hidden="1" x14ac:dyDescent="0.2">
      <c r="L750" s="60">
        <f>+Festivos!C597</f>
        <v>0</v>
      </c>
    </row>
    <row r="751" spans="12:12" hidden="1" x14ac:dyDescent="0.2">
      <c r="L751" s="60">
        <f>+Festivos!C598</f>
        <v>0</v>
      </c>
    </row>
    <row r="752" spans="12:12" hidden="1" x14ac:dyDescent="0.2">
      <c r="L752" s="60">
        <f>+Festivos!C599</f>
        <v>0</v>
      </c>
    </row>
    <row r="753" spans="12:12" hidden="1" x14ac:dyDescent="0.2">
      <c r="L753" s="60">
        <f>+Festivos!C600</f>
        <v>0</v>
      </c>
    </row>
    <row r="754" spans="12:12" hidden="1" x14ac:dyDescent="0.2">
      <c r="L754" s="60">
        <f>+Festivos!C601</f>
        <v>0</v>
      </c>
    </row>
    <row r="755" spans="12:12" hidden="1" x14ac:dyDescent="0.2">
      <c r="L755" s="60">
        <f>+Festivos!C602</f>
        <v>0</v>
      </c>
    </row>
    <row r="756" spans="12:12" hidden="1" x14ac:dyDescent="0.2">
      <c r="L756" s="60">
        <f>+Festivos!C603</f>
        <v>0</v>
      </c>
    </row>
    <row r="757" spans="12:12" hidden="1" x14ac:dyDescent="0.2">
      <c r="L757" s="60">
        <f>+Festivos!C604</f>
        <v>0</v>
      </c>
    </row>
    <row r="758" spans="12:12" hidden="1" x14ac:dyDescent="0.2">
      <c r="L758" s="60">
        <f>+Festivos!C605</f>
        <v>0</v>
      </c>
    </row>
    <row r="759" spans="12:12" hidden="1" x14ac:dyDescent="0.2">
      <c r="L759" s="60">
        <f>+Festivos!C606</f>
        <v>0</v>
      </c>
    </row>
    <row r="760" spans="12:12" hidden="1" x14ac:dyDescent="0.2">
      <c r="L760" s="60">
        <f>+Festivos!C607</f>
        <v>0</v>
      </c>
    </row>
    <row r="761" spans="12:12" hidden="1" x14ac:dyDescent="0.2">
      <c r="L761" s="60">
        <f>+Festivos!C608</f>
        <v>0</v>
      </c>
    </row>
    <row r="762" spans="12:12" hidden="1" x14ac:dyDescent="0.2">
      <c r="L762" s="60">
        <f>+Festivos!C609</f>
        <v>0</v>
      </c>
    </row>
    <row r="763" spans="12:12" hidden="1" x14ac:dyDescent="0.2">
      <c r="L763" s="60">
        <f>+Festivos!C610</f>
        <v>0</v>
      </c>
    </row>
    <row r="764" spans="12:12" hidden="1" x14ac:dyDescent="0.2">
      <c r="L764" s="60">
        <f>+Festivos!C611</f>
        <v>0</v>
      </c>
    </row>
    <row r="765" spans="12:12" hidden="1" x14ac:dyDescent="0.2">
      <c r="L765" s="60">
        <f>+Festivos!C612</f>
        <v>0</v>
      </c>
    </row>
    <row r="766" spans="12:12" hidden="1" x14ac:dyDescent="0.2">
      <c r="L766" s="60">
        <f>+Festivos!C613</f>
        <v>0</v>
      </c>
    </row>
    <row r="767" spans="12:12" hidden="1" x14ac:dyDescent="0.2">
      <c r="L767" s="60">
        <f>+Festivos!C614</f>
        <v>0</v>
      </c>
    </row>
    <row r="768" spans="12:12" hidden="1" x14ac:dyDescent="0.2">
      <c r="L768" s="60">
        <f>+Festivos!C615</f>
        <v>0</v>
      </c>
    </row>
    <row r="769" spans="12:12" hidden="1" x14ac:dyDescent="0.2">
      <c r="L769" s="60">
        <f>+Festivos!C616</f>
        <v>0</v>
      </c>
    </row>
    <row r="770" spans="12:12" hidden="1" x14ac:dyDescent="0.2">
      <c r="L770" s="60">
        <f>+Festivos!C617</f>
        <v>0</v>
      </c>
    </row>
    <row r="771" spans="12:12" hidden="1" x14ac:dyDescent="0.2">
      <c r="L771" s="60">
        <f>+Festivos!C618</f>
        <v>0</v>
      </c>
    </row>
    <row r="772" spans="12:12" hidden="1" x14ac:dyDescent="0.2">
      <c r="L772" s="60">
        <f>+Festivos!C619</f>
        <v>0</v>
      </c>
    </row>
    <row r="773" spans="12:12" hidden="1" x14ac:dyDescent="0.2">
      <c r="L773" s="60">
        <f>+Festivos!C620</f>
        <v>0</v>
      </c>
    </row>
    <row r="774" spans="12:12" hidden="1" x14ac:dyDescent="0.2">
      <c r="L774" s="60">
        <f>+Festivos!C621</f>
        <v>0</v>
      </c>
    </row>
    <row r="775" spans="12:12" hidden="1" x14ac:dyDescent="0.2">
      <c r="L775" s="60">
        <f>+Festivos!C622</f>
        <v>0</v>
      </c>
    </row>
    <row r="776" spans="12:12" hidden="1" x14ac:dyDescent="0.2">
      <c r="L776" s="60">
        <f>+Festivos!C623</f>
        <v>0</v>
      </c>
    </row>
    <row r="777" spans="12:12" hidden="1" x14ac:dyDescent="0.2">
      <c r="L777" s="60">
        <f>+Festivos!C624</f>
        <v>0</v>
      </c>
    </row>
    <row r="778" spans="12:12" hidden="1" x14ac:dyDescent="0.2"/>
    <row r="779" spans="12:12" hidden="1" x14ac:dyDescent="0.2"/>
    <row r="932" spans="1:1" x14ac:dyDescent="0.2">
      <c r="A932" s="21" t="s">
        <v>120</v>
      </c>
    </row>
    <row r="933" spans="1:1" x14ac:dyDescent="0.2">
      <c r="A933" s="21" t="s">
        <v>122</v>
      </c>
    </row>
    <row r="65536" ht="99.75" customHeight="1" x14ac:dyDescent="0.2"/>
  </sheetData>
  <protectedRanges>
    <protectedRange password="CC75" sqref="F15 S15 D17" name="Rango1"/>
  </protectedRanges>
  <dataConsolidate/>
  <mergeCells count="36">
    <mergeCell ref="E6:Y8"/>
    <mergeCell ref="C6:D8"/>
    <mergeCell ref="T20:AD20"/>
    <mergeCell ref="F15:P15"/>
    <mergeCell ref="H12:K12"/>
    <mergeCell ref="D17:F17"/>
    <mergeCell ref="C20:D20"/>
    <mergeCell ref="R20:S20"/>
    <mergeCell ref="E20:O20"/>
    <mergeCell ref="Z6:AD6"/>
    <mergeCell ref="Z7:AD7"/>
    <mergeCell ref="Z8:AD8"/>
    <mergeCell ref="C10:D10"/>
    <mergeCell ref="E10:K10"/>
    <mergeCell ref="C12:D12"/>
    <mergeCell ref="S15:T15"/>
    <mergeCell ref="L158:M158"/>
    <mergeCell ref="O72:Q72"/>
    <mergeCell ref="O73:Q73"/>
    <mergeCell ref="O74:Q74"/>
    <mergeCell ref="O75:Q75"/>
    <mergeCell ref="O77:Q77"/>
    <mergeCell ref="O76:Q76"/>
    <mergeCell ref="Z39:AE39"/>
    <mergeCell ref="R38:V38"/>
    <mergeCell ref="X17:AE17"/>
    <mergeCell ref="O71:Q71"/>
    <mergeCell ref="R37:V37"/>
    <mergeCell ref="U40:AE41"/>
    <mergeCell ref="R18:V18"/>
    <mergeCell ref="R17:V17"/>
    <mergeCell ref="X18:AE18"/>
    <mergeCell ref="Z37:AE37"/>
    <mergeCell ref="R40:T41"/>
    <mergeCell ref="R39:T39"/>
    <mergeCell ref="Z38:AE38"/>
  </mergeCells>
  <phoneticPr fontId="2" type="noConversion"/>
  <conditionalFormatting sqref="B115:AB145">
    <cfRule type="expression" dxfId="69" priority="3225" stopIfTrue="1">
      <formula>OR($C115="domingo",$C115="sábado")</formula>
    </cfRule>
  </conditionalFormatting>
  <conditionalFormatting sqref="E21 K21:K25">
    <cfRule type="cellIs" dxfId="67" priority="3309" stopIfTrue="1" operator="equal">
      <formula>0</formula>
    </cfRule>
  </conditionalFormatting>
  <conditionalFormatting sqref="E22 O39 M47 X18">
    <cfRule type="cellIs" dxfId="66" priority="3399" stopIfTrue="1" operator="equal">
      <formula>0</formula>
    </cfRule>
  </conditionalFormatting>
  <conditionalFormatting sqref="E23:E33">
    <cfRule type="cellIs" dxfId="65" priority="231" stopIfTrue="1" operator="equal">
      <formula>0</formula>
    </cfRule>
  </conditionalFormatting>
  <conditionalFormatting sqref="E34:E41">
    <cfRule type="cellIs" dxfId="64" priority="69" stopIfTrue="1" operator="equal">
      <formula>0</formula>
    </cfRule>
  </conditionalFormatting>
  <conditionalFormatting sqref="E41">
    <cfRule type="expression" dxfId="63" priority="63" stopIfTrue="1">
      <formula>OR($S41="sábado",OR(ISLOGICAL(VLOOKUP(DATE($E$12,VLOOKUP($H$12,$F$49:$G$60,2,FALSE),$R41),Festivos2,1,FALSE)="festivo")=TRUE,$S41="domingo"))</formula>
    </cfRule>
  </conditionalFormatting>
  <conditionalFormatting sqref="E10:K10 E12 H12:K12 F15:P15 S15:T15 AC15:AE15 D17:F17">
    <cfRule type="cellIs" dxfId="62" priority="3230" stopIfTrue="1" operator="equal">
      <formula>0</formula>
    </cfRule>
  </conditionalFormatting>
  <conditionalFormatting sqref="G21:G33 M21:M33 O21:O33">
    <cfRule type="cellIs" dxfId="60" priority="219" stopIfTrue="1" operator="equal">
      <formula>0</formula>
    </cfRule>
  </conditionalFormatting>
  <conditionalFormatting sqref="G34:G41 M34:M41">
    <cfRule type="cellIs" dxfId="59" priority="65" stopIfTrue="1" operator="equal">
      <formula>0</formula>
    </cfRule>
  </conditionalFormatting>
  <conditionalFormatting sqref="G41">
    <cfRule type="expression" dxfId="58" priority="3256" stopIfTrue="1">
      <formula>OR(HLOOKUP(G41,$D$114:$AB$145,$R41+1,FALSE)="error",HLOOKUP(G41,$D$113:$AB$145,$R41+2,FALSE)="error")</formula>
    </cfRule>
  </conditionalFormatting>
  <conditionalFormatting sqref="I21:I33">
    <cfRule type="cellIs" dxfId="57" priority="152" stopIfTrue="1" operator="equal">
      <formula>0</formula>
    </cfRule>
  </conditionalFormatting>
  <conditionalFormatting sqref="I38:I41">
    <cfRule type="cellIs" dxfId="56" priority="18" stopIfTrue="1" operator="equal">
      <formula>0</formula>
    </cfRule>
  </conditionalFormatting>
  <conditionalFormatting sqref="I41 K41 O41:P41 E21 G21 I21 K21 M21 O21 AE21 T21:T23 V21:V23 X21:X23 Z21:Z23 AB21:AB23 AD21:AD23 AC22 K23 E23:E24 G23:G24 I23:I24 M23:M24 O23:O24 S24 AE24 AD25:AD30 D26 S26 I26:I28 K26:K28 AE26:AE28 X26:X30 Z26:Z30 O27 M27:M29 T27:T30 V27:V30 AB27:AB30 E28 O28:P28 G28:G29 P29 AC29:AC30 D33 E34 G34 I34 K34 M34 O34 P34:P35 D40 G41 M41">
    <cfRule type="expression" dxfId="55" priority="53" stopIfTrue="1">
      <formula>OR($S21="sábado",OR(ISLOGICAL(VLOOKUP(DATE($E$12,VLOOKUP($H$12,$F$49:$G$60,2,FALSE),$R21),Festivos2,1,FALSE)="festivo")=TRUE,$S21="domingo"))</formula>
    </cfRule>
  </conditionalFormatting>
  <conditionalFormatting sqref="K22 K24:K25 F38 H38 J38 L38 N38:O38 T24:T26 D25:J25 E26:E27 E29:E33 G22 M22 O22 L25:P26 G26:G27 O29:O32 G30:G33 M30:M33 N33:P33 M47 AD24 X24:X25 Z24:Z25 V24:V26 AB24:AB26 I22 I29:I33 K29:K33 O35:O39 I35:I40 K35:K40 E35:E40 G35:G40 M35:M40 F21 H21 J21 L21 N21 U21 W21 Y21 AA21 AC21 E22 R24 U24:U28 W24:W28 Y24:Y28 AA24:AA28 AC24:AC28 R25:S25 AE25 R26 F26:F28 J26:J28 H26:H29 P27 L27:L28 N27:N29 F31 H31 J31 L31 N31 D32 H33:H35 J33:J35 L33:L35 F33:F36 N34:N35 P36 D39 O40:P40 F40:F41 H40:H41 J40:J41 L40:L41 N40:N41">
    <cfRule type="expression" dxfId="54" priority="3397" stopIfTrue="1">
      <formula>OR($D21="sábado",OR(ISLOGICAL(VLOOKUP(DATE($E$12,VLOOKUP($H$12,$F$49:$G$60,2,FALSE),$C21),Festivos2,1,FALSE)="festivo")=TRUE,$D21="domingo"))</formula>
    </cfRule>
  </conditionalFormatting>
  <conditionalFormatting sqref="K26:K28 I34 K34 O34 C34:E34 C41:E41 G34 M34 M41 C21:E21 G21 I21 K21 M21 O21 R21:T23 V21:V23 X21:X23 Z21:Z23 AB21:AB23 AD21:AD23 AE21:AE24 AC22:AC23 K23 E23:E24 G23:G24 I23:I24 M23:M24 O23:O24 S24 AD25:AD29 D26 S26 I26:I28 X26:X29 Z26:Z29 AE26:AE29 O27 M27:M29 V27:V29 AB27:AB29 R27:T30 C28:E28 O28:P28 G28:G29 P29 AC29 V30:AE30 D33 P34:P35 D40 I41 K41 O41:P41 U22:U23 W22:W23 Y22:Y23 AA22:AA23 C27:D27 W29 Y29 AA29 U29:U30 C35:D35">
    <cfRule type="expression" dxfId="53" priority="138" stopIfTrue="1">
      <formula>OR(HLOOKUP(C21,$D$114:$AB$145,$R21+1,FALSE)="error",HLOOKUP(C21,$D$113:$AB$145,$R21+2,FALSE)="error")</formula>
    </cfRule>
  </conditionalFormatting>
  <conditionalFormatting sqref="K26:K39 O34:O36 I34:I37">
    <cfRule type="cellIs" dxfId="52" priority="95" stopIfTrue="1" operator="equal">
      <formula>0</formula>
    </cfRule>
  </conditionalFormatting>
  <conditionalFormatting sqref="K35:K40 O35:O38 I35:I40 O39:P40 U21 W21 Y21 AA21 AC21 F21:F24 H21:H24 J21:J24 P21:P27 N21:N32 L21:L41 E22 G22 I22 K22 M22 O22 C22:D23 D24 R24 AD24 K24:K25 X24:X25 Z24:Z25 C24:C26 T24:T26 V24:V26 AB24:AB26 U24:U28 W24:W28 Y24:Y28 AA24:AA28 AC24:AC28 D25:J25 R25:S25 AE25 M25:M26 O25:O26 R26 E26:E27 G26:G27 F26:F41 H26:H41 J26:J41 O29 C29:D30 E29:E33 I29:I33 K29:K33 O30:P32 G30:G33 M30:M33 D31:D32 C31:C33 N33:P33 N34:N41 E35:E40 G35:G40 M35:M40 C36:D38 P36:P38 D39 C39:C40">
    <cfRule type="expression" dxfId="51" priority="59" stopIfTrue="1">
      <formula>OR(HLOOKUP(C21,$D$114:$AB$145,$C21+1,FALSE)="error",HLOOKUP(C21,$D$113:$AB$145,$C21+2,FALSE)="error")</formula>
    </cfRule>
  </conditionalFormatting>
  <conditionalFormatting sqref="K39">
    <cfRule type="expression" dxfId="50" priority="34" stopIfTrue="1">
      <formula>OR($S39="sábado",OR(ISLOGICAL(VLOOKUP(DATE($E$12,VLOOKUP($H$12,$F$49:$G$60,2,FALSE),$R39),Festivos2,1,FALSE)="festivo")=TRUE,$S39="domingo"))</formula>
    </cfRule>
    <cfRule type="expression" dxfId="49" priority="35" stopIfTrue="1">
      <formula>OR(HLOOKUP(K39,$D$114:$AB$145,$R39+1,FALSE)="error",HLOOKUP(K39,$D$113:$AB$145,$R39+2,FALSE)="error")</formula>
    </cfRule>
  </conditionalFormatting>
  <conditionalFormatting sqref="K39:K41">
    <cfRule type="cellIs" dxfId="48" priority="15" stopIfTrue="1" operator="equal">
      <formula>0</formula>
    </cfRule>
  </conditionalFormatting>
  <conditionalFormatting sqref="M47">
    <cfRule type="expression" dxfId="47" priority="213" stopIfTrue="1">
      <formula>OR(HLOOKUP(M47,$D$114:$AB$145,$C47+1,FALSE)="error",HLOOKUP(M47,$D$113:$AB$145,$C47+2,FALSE)="error")</formula>
    </cfRule>
  </conditionalFormatting>
  <conditionalFormatting sqref="O37">
    <cfRule type="cellIs" dxfId="46" priority="6" stopIfTrue="1" operator="equal">
      <formula>0</formula>
    </cfRule>
  </conditionalFormatting>
  <conditionalFormatting sqref="O38">
    <cfRule type="expression" dxfId="45" priority="24" stopIfTrue="1">
      <formula>OR(HLOOKUP(O38,$D$114:$AB$145,$C38+1,FALSE)="error",HLOOKUP(O38,$D$113:$AB$145,$C38+2,FALSE)="error")</formula>
    </cfRule>
    <cfRule type="cellIs" dxfId="44" priority="25" stopIfTrue="1" operator="equal">
      <formula>0</formula>
    </cfRule>
  </conditionalFormatting>
  <conditionalFormatting sqref="O40:O41">
    <cfRule type="cellIs" dxfId="43" priority="12" stopIfTrue="1" operator="equal">
      <formula>0</formula>
    </cfRule>
  </conditionalFormatting>
  <conditionalFormatting sqref="T21:T30">
    <cfRule type="cellIs" dxfId="41" priority="290" stopIfTrue="1" operator="equal">
      <formula>0</formula>
    </cfRule>
  </conditionalFormatting>
  <conditionalFormatting sqref="V21:V30 X21:X30 Z21:Z30 AB21:AB30 AD21:AD30">
    <cfRule type="cellIs" dxfId="40" priority="208" stopIfTrue="1" operator="equal">
      <formula>0</formula>
    </cfRule>
  </conditionalFormatting>
  <conditionalFormatting sqref="X17:AE17">
    <cfRule type="cellIs" dxfId="39" priority="1" stopIfTrue="1" operator="equal">
      <formula>0</formula>
    </cfRule>
  </conditionalFormatting>
  <dataValidations count="5">
    <dataValidation type="list" allowBlank="1" showInputMessage="1" showErrorMessage="1" sqref="H12" xr:uid="{00000000-0002-0000-0000-000001000000}">
      <formula1>$F$49:$F$60</formula1>
    </dataValidation>
    <dataValidation type="list" allowBlank="1" showInputMessage="1" showErrorMessage="1" sqref="M47 I21:I41 O21:O41 G21:G41 K21:K41 E21:E41 M21:M41 T21:T30 X21:X30 AD21:AD30 AB21:AB30 Z21:Z30 V21:V30" xr:uid="{00000000-0002-0000-0000-000002000000}">
      <formula1>$E$68:$E$91</formula1>
    </dataValidation>
    <dataValidation type="list" allowBlank="1" showInputMessage="1" showErrorMessage="1" sqref="E10:K10" xr:uid="{00000000-0002-0000-0000-000003000000}">
      <formula1>$S$80:$S$107</formula1>
    </dataValidation>
    <dataValidation type="list" allowBlank="1" showInputMessage="1" showErrorMessage="1" sqref="L45:L1019 M46 M48:M1019" xr:uid="{00000000-0002-0000-0000-000004000000}">
      <formula1>$C$45:$C$46</formula1>
    </dataValidation>
    <dataValidation type="list" allowBlank="1" showInputMessage="1" showErrorMessage="1" sqref="E12" xr:uid="{00000000-0002-0000-0000-000000000000}">
      <formula1>$D$50:$D$86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55" orientation="landscape" r:id="rId1"/>
  <headerFooter alignWithMargins="0"/>
  <rowBreaks count="1" manualBreakCount="1">
    <brk id="41" min="1" max="31" man="1"/>
  </rowBreak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60" stopIfTrue="1" id="{FCAA595D-D7F0-4F9B-9358-BDFA28F8BD62}">
            <xm:f>OR($S21="sábado",OR(ISLOGICAL(VLOOKUP(DATE($E$12,VLOOKUP($H$12,$F$49:$G$60,2,FALSE),$R21),Festivos!$A$8:$C$25,1,FALSE)="festivo")=TRUE,$S21="domingo"))</xm:f>
            <x14:dxf>
              <fill>
                <patternFill>
                  <bgColor indexed="22"/>
                </patternFill>
              </fill>
            </x14:dxf>
          </x14:cfRule>
          <xm:sqref>C21:D21 R21:S23 U22:U23 W22:W23 Y22:Y23 AA22:AA23 AE22:AE23 AC23 C27:D28 R27:S30 U29:U30 W29:W30 Y29:Y30 AA29:AA30 AE29:AE30 C34:D35 C41:D41</xm:sqref>
        </x14:conditionalFormatting>
        <x14:conditionalFormatting xmlns:xm="http://schemas.microsoft.com/office/excel/2006/main">
          <x14:cfRule type="expression" priority="336" stopIfTrue="1" id="{5E459C4C-FA47-49B1-B58D-576AF96B796E}">
            <xm:f>OR($D22="sábado",OR(ISLOGICAL(VLOOKUP(DATE($E$12,VLOOKUP($H$12,$F$49:$G$60,2,FALSE),$C22),Festivos!$A$8:$C$25,1,FALSE)="festivo")=TRUE,$D22="domingo"))</xm:f>
            <x14:dxf>
              <fill>
                <patternFill>
                  <bgColor indexed="22"/>
                </patternFill>
              </fill>
            </x14:dxf>
          </x14:cfRule>
          <xm:sqref>F22:F24 H22:H24 J22:J24 L22:L24 N22:N24 J29:J30 F30 H30 L30 N30 N36:N38 H36:H39 J36:J39 L36:L39 F37:F39</xm:sqref>
        </x14:conditionalFormatting>
        <x14:conditionalFormatting xmlns:xm="http://schemas.microsoft.com/office/excel/2006/main">
          <x14:cfRule type="expression" priority="60" stopIfTrue="1" id="{9093D52D-B315-4722-B352-794E2EBDDCC7}">
            <xm:f>OR($D21="Sábado",OR(ISLOGICAL(VLOOKUP(DATE($E$12,VLOOKUP($H$12,$F$49:$G$60,2,FALSE),$C21),Festivos!$A$8:$C$25,1,FALSE)="festivo")=TRUE,$D21="domingo"))</xm:f>
            <x14:dxf>
              <fill>
                <patternFill>
                  <bgColor indexed="22"/>
                </patternFill>
              </fill>
            </x14:dxf>
          </x14:cfRule>
          <xm:sqref>P21:P24 C22:D23 D24 C24:C26 F29 L29 C29:D30 P30:P32 D31 C31:C33 F32 H32 J32 L32 N32 C36:D38 P37:P39 N39 C39:C40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8:C28"/>
  <sheetViews>
    <sheetView topLeftCell="A7" zoomScale="160" workbookViewId="0">
      <selection activeCell="A26" sqref="A26"/>
    </sheetView>
  </sheetViews>
  <sheetFormatPr baseColWidth="10" defaultRowHeight="12.75" x14ac:dyDescent="0.2"/>
  <sheetData>
    <row r="8" spans="1:3" x14ac:dyDescent="0.2">
      <c r="A8" s="39" t="s">
        <v>113</v>
      </c>
      <c r="B8" s="39"/>
      <c r="C8" s="39"/>
    </row>
    <row r="9" spans="1:3" x14ac:dyDescent="0.2">
      <c r="A9" s="39"/>
      <c r="B9" s="39"/>
      <c r="C9" s="39"/>
    </row>
    <row r="10" spans="1:3" x14ac:dyDescent="0.2">
      <c r="A10" s="70">
        <v>45658</v>
      </c>
      <c r="B10" s="70"/>
      <c r="C10" s="70"/>
    </row>
    <row r="11" spans="1:3" x14ac:dyDescent="0.2">
      <c r="A11" s="70">
        <v>45663</v>
      </c>
      <c r="B11" s="70"/>
      <c r="C11" s="70"/>
    </row>
    <row r="12" spans="1:3" x14ac:dyDescent="0.2">
      <c r="A12" s="70">
        <v>45740</v>
      </c>
      <c r="B12" s="70"/>
      <c r="C12" s="70"/>
    </row>
    <row r="13" spans="1:3" x14ac:dyDescent="0.2">
      <c r="A13" s="70">
        <v>45764</v>
      </c>
      <c r="B13" s="70"/>
      <c r="C13" s="70"/>
    </row>
    <row r="14" spans="1:3" x14ac:dyDescent="0.2">
      <c r="A14" s="70">
        <v>45765</v>
      </c>
      <c r="B14" s="70"/>
      <c r="C14" s="70"/>
    </row>
    <row r="15" spans="1:3" x14ac:dyDescent="0.2">
      <c r="A15" s="70">
        <v>45778</v>
      </c>
      <c r="B15" s="70"/>
      <c r="C15" s="70"/>
    </row>
    <row r="16" spans="1:3" x14ac:dyDescent="0.2">
      <c r="A16" s="70">
        <v>45810</v>
      </c>
      <c r="B16" s="70"/>
      <c r="C16" s="70"/>
    </row>
    <row r="17" spans="1:3" x14ac:dyDescent="0.2">
      <c r="A17" s="70">
        <v>45831</v>
      </c>
      <c r="B17" s="70"/>
      <c r="C17" s="70"/>
    </row>
    <row r="18" spans="1:3" x14ac:dyDescent="0.2">
      <c r="A18" s="70">
        <v>45838</v>
      </c>
      <c r="B18" s="70"/>
      <c r="C18" s="70"/>
    </row>
    <row r="19" spans="1:3" x14ac:dyDescent="0.2">
      <c r="A19" s="70">
        <v>45876</v>
      </c>
      <c r="B19" s="70"/>
      <c r="C19" s="70"/>
    </row>
    <row r="20" spans="1:3" x14ac:dyDescent="0.2">
      <c r="A20" s="70">
        <v>45887</v>
      </c>
      <c r="B20" s="70"/>
      <c r="C20" s="70"/>
    </row>
    <row r="21" spans="1:3" x14ac:dyDescent="0.2">
      <c r="A21" s="70">
        <v>45943</v>
      </c>
      <c r="B21" s="70"/>
      <c r="C21" s="70"/>
    </row>
    <row r="22" spans="1:3" x14ac:dyDescent="0.2">
      <c r="A22" s="70">
        <v>45964</v>
      </c>
      <c r="B22" s="70"/>
      <c r="C22" s="70"/>
    </row>
    <row r="23" spans="1:3" x14ac:dyDescent="0.2">
      <c r="A23" s="79">
        <v>45978</v>
      </c>
      <c r="B23" s="70"/>
      <c r="C23" s="70"/>
    </row>
    <row r="24" spans="1:3" x14ac:dyDescent="0.2">
      <c r="A24" s="70">
        <v>45999</v>
      </c>
      <c r="B24" s="70"/>
      <c r="C24" s="70"/>
    </row>
    <row r="25" spans="1:3" x14ac:dyDescent="0.2">
      <c r="A25" s="70">
        <v>46016</v>
      </c>
      <c r="B25" s="70"/>
      <c r="C25" s="70"/>
    </row>
    <row r="26" spans="1:3" x14ac:dyDescent="0.2">
      <c r="A26" s="80"/>
      <c r="B26" s="3"/>
      <c r="C26" s="3"/>
    </row>
    <row r="27" spans="1:3" x14ac:dyDescent="0.2">
      <c r="A27" s="80"/>
      <c r="B27" s="3"/>
      <c r="C27" s="3"/>
    </row>
    <row r="28" spans="1:3" x14ac:dyDescent="0.2">
      <c r="A28" s="80"/>
      <c r="B28" s="3"/>
      <c r="C28" s="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1:AH778"/>
  <sheetViews>
    <sheetView showGridLines="0" showZeros="0" topLeftCell="C13" zoomScaleNormal="100" workbookViewId="0"/>
  </sheetViews>
  <sheetFormatPr baseColWidth="10" defaultColWidth="0" defaultRowHeight="12.75" customHeight="1" zeroHeight="1" x14ac:dyDescent="0.2"/>
  <cols>
    <col min="1" max="1" width="6.5703125" style="21" customWidth="1"/>
    <col min="2" max="2" width="12.7109375" style="21" bestFit="1" customWidth="1"/>
    <col min="3" max="3" width="7.85546875" style="21" customWidth="1"/>
    <col min="4" max="4" width="11.42578125" style="21" customWidth="1"/>
    <col min="5" max="5" width="10.140625" style="21" customWidth="1"/>
    <col min="6" max="6" width="2.7109375" style="21" customWidth="1"/>
    <col min="7" max="7" width="11.42578125" style="21" customWidth="1"/>
    <col min="8" max="8" width="2.85546875" style="21" customWidth="1"/>
    <col min="9" max="9" width="11.140625" style="21" customWidth="1"/>
    <col min="10" max="10" width="2.85546875" style="21" customWidth="1"/>
    <col min="11" max="11" width="9.28515625" style="21" customWidth="1"/>
    <col min="12" max="12" width="5.7109375" style="21" customWidth="1"/>
    <col min="13" max="13" width="10.28515625" style="21" customWidth="1"/>
    <col min="14" max="14" width="5.42578125" style="21" customWidth="1"/>
    <col min="15" max="15" width="10.5703125" style="21" customWidth="1"/>
    <col min="16" max="16" width="11.5703125" style="21" customWidth="1"/>
    <col min="17" max="17" width="10.140625" style="21" customWidth="1"/>
    <col min="18" max="18" width="6.140625" style="21" customWidth="1"/>
    <col min="19" max="19" width="15.5703125" style="21" customWidth="1"/>
    <col min="20" max="20" width="10.140625" style="21" customWidth="1"/>
    <col min="21" max="21" width="4" style="21" customWidth="1"/>
    <col min="22" max="22" width="10.140625" style="21" customWidth="1"/>
    <col min="23" max="23" width="4.42578125" style="21" customWidth="1"/>
    <col min="24" max="24" width="10.140625" style="21" customWidth="1"/>
    <col min="25" max="25" width="4.5703125" style="21" customWidth="1"/>
    <col min="26" max="26" width="8.5703125" style="21" customWidth="1"/>
    <col min="27" max="27" width="7.5703125" style="21" customWidth="1"/>
    <col min="28" max="28" width="10.140625" style="21" customWidth="1"/>
    <col min="29" max="29" width="4.140625" style="21" customWidth="1"/>
    <col min="30" max="30" width="9.85546875" style="21" customWidth="1"/>
    <col min="31" max="31" width="12" style="21" customWidth="1"/>
    <col min="32" max="32" width="1.28515625" style="21" customWidth="1"/>
    <col min="33" max="33" width="12.7109375" style="21" bestFit="1" customWidth="1"/>
    <col min="34" max="34" width="12.7109375" style="21" hidden="1" customWidth="1"/>
    <col min="35" max="16384" width="0" style="21" hidden="1"/>
  </cols>
  <sheetData>
    <row r="1" spans="2:31" ht="12.75" customHeight="1" x14ac:dyDescent="0.2"/>
    <row r="2" spans="2:31" ht="12.75" customHeight="1" x14ac:dyDescent="0.2"/>
    <row r="3" spans="2:31" ht="12.75" customHeight="1" x14ac:dyDescent="0.2"/>
    <row r="4" spans="2:31" ht="12.75" customHeight="1" x14ac:dyDescent="0.2"/>
    <row r="5" spans="2:31" ht="13.5" customHeight="1" thickBot="1" x14ac:dyDescent="0.25"/>
    <row r="6" spans="2:31" ht="30.75" customHeight="1" x14ac:dyDescent="0.2">
      <c r="C6" s="94"/>
      <c r="D6" s="95"/>
      <c r="E6" s="100" t="s">
        <v>32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 t="s">
        <v>36</v>
      </c>
      <c r="AA6" s="100"/>
      <c r="AB6" s="100"/>
      <c r="AC6" s="100"/>
      <c r="AD6" s="100"/>
      <c r="AE6" s="22">
        <v>39709</v>
      </c>
    </row>
    <row r="7" spans="2:31" ht="30.75" customHeight="1" x14ac:dyDescent="0.2">
      <c r="C7" s="96"/>
      <c r="D7" s="97"/>
      <c r="E7" s="101" t="s">
        <v>33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 t="s">
        <v>37</v>
      </c>
      <c r="AA7" s="101"/>
      <c r="AB7" s="101"/>
      <c r="AC7" s="101"/>
      <c r="AD7" s="101"/>
      <c r="AE7" s="24">
        <v>39722</v>
      </c>
    </row>
    <row r="8" spans="2:31" ht="30.75" customHeight="1" x14ac:dyDescent="0.2">
      <c r="C8" s="96"/>
      <c r="D8" s="97"/>
      <c r="E8" s="101" t="s">
        <v>34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 t="s">
        <v>38</v>
      </c>
      <c r="AA8" s="101"/>
      <c r="AB8" s="101"/>
      <c r="AC8" s="101"/>
      <c r="AD8" s="101"/>
      <c r="AE8" s="25">
        <v>1</v>
      </c>
    </row>
    <row r="9" spans="2:31" ht="30.75" customHeight="1" thickBot="1" x14ac:dyDescent="0.25">
      <c r="C9" s="98"/>
      <c r="D9" s="99"/>
      <c r="E9" s="102" t="s">
        <v>35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 t="s">
        <v>39</v>
      </c>
      <c r="AA9" s="102"/>
      <c r="AB9" s="102"/>
      <c r="AC9" s="102"/>
      <c r="AD9" s="102"/>
      <c r="AE9" s="26" t="s">
        <v>40</v>
      </c>
    </row>
    <row r="10" spans="2:31" ht="12.75" customHeight="1" x14ac:dyDescent="0.2"/>
    <row r="11" spans="2:31" ht="20.25" customHeight="1" x14ac:dyDescent="0.3">
      <c r="C11" s="104" t="s">
        <v>85</v>
      </c>
      <c r="D11" s="104"/>
      <c r="E11" s="105" t="s">
        <v>84</v>
      </c>
      <c r="F11" s="105"/>
      <c r="G11" s="105"/>
      <c r="H11" s="105"/>
      <c r="I11" s="105"/>
      <c r="J11" s="105"/>
      <c r="K11" s="105"/>
    </row>
    <row r="12" spans="2:31" ht="12.75" customHeight="1" x14ac:dyDescent="0.2"/>
    <row r="13" spans="2:31" ht="20.25" x14ac:dyDescent="0.3">
      <c r="C13" s="104" t="s">
        <v>0</v>
      </c>
      <c r="D13" s="104"/>
      <c r="E13" s="68">
        <v>2018</v>
      </c>
      <c r="F13" s="64"/>
      <c r="G13" s="63" t="s">
        <v>1</v>
      </c>
      <c r="H13" s="105" t="s">
        <v>2</v>
      </c>
      <c r="I13" s="105"/>
      <c r="J13" s="105"/>
      <c r="K13" s="105"/>
    </row>
    <row r="14" spans="2:31" ht="20.25" customHeight="1" x14ac:dyDescent="0.3">
      <c r="B14" s="61"/>
      <c r="L14" s="27"/>
      <c r="M14" s="27"/>
      <c r="N14" s="27"/>
      <c r="O14" s="27"/>
      <c r="P14" s="27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</row>
    <row r="15" spans="2:31" ht="20.25" x14ac:dyDescent="0.3"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</row>
    <row r="16" spans="2:31" ht="20.25" x14ac:dyDescent="0.3">
      <c r="C16" s="65" t="s">
        <v>29</v>
      </c>
      <c r="D16" s="64"/>
      <c r="E16" s="64"/>
      <c r="F16" s="106" t="s">
        <v>117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65" t="s">
        <v>30</v>
      </c>
      <c r="R16" s="64"/>
      <c r="S16" s="107" t="s">
        <v>118</v>
      </c>
      <c r="T16" s="107"/>
      <c r="Z16" s="65" t="s">
        <v>31</v>
      </c>
      <c r="AA16" s="64"/>
      <c r="AB16" s="64"/>
      <c r="AC16" s="73"/>
      <c r="AD16" s="69">
        <v>368</v>
      </c>
      <c r="AE16" s="73"/>
    </row>
    <row r="17" spans="3:32" ht="20.25" x14ac:dyDescent="0.3"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</row>
    <row r="18" spans="3:32" ht="20.25" x14ac:dyDescent="0.3">
      <c r="C18" s="65" t="s">
        <v>49</v>
      </c>
      <c r="D18" s="108">
        <v>19444474</v>
      </c>
      <c r="E18" s="109"/>
      <c r="F18" s="109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</row>
    <row r="19" spans="3:32" x14ac:dyDescent="0.2">
      <c r="D19" s="21" t="s">
        <v>114</v>
      </c>
    </row>
    <row r="20" spans="3:32" ht="25.5" customHeight="1" x14ac:dyDescent="0.25">
      <c r="C20" s="110" t="s">
        <v>14</v>
      </c>
      <c r="D20" s="110"/>
      <c r="E20" s="110" t="s">
        <v>15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28" t="s">
        <v>16</v>
      </c>
      <c r="Q20" s="71"/>
      <c r="R20" s="110" t="s">
        <v>14</v>
      </c>
      <c r="S20" s="110"/>
      <c r="T20" s="110" t="s">
        <v>15</v>
      </c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28" t="s">
        <v>16</v>
      </c>
    </row>
    <row r="21" spans="3:32" ht="23.25" customHeight="1" x14ac:dyDescent="0.2">
      <c r="C21" s="36">
        <v>1</v>
      </c>
      <c r="D21" s="36" t="str">
        <f t="shared" ref="D21:D41" si="0">IF(OR($E$13=0,$H$13=0),0,VLOOKUP(WEEKDAY(DATE($E$13,VLOOKUP($H$13,$F$49:$G$60,2,FALSE),C21),2),$I$49:$J$55,2,FALSE))</f>
        <v>Lunes</v>
      </c>
      <c r="E21" s="36"/>
      <c r="F21" s="36" t="s">
        <v>26</v>
      </c>
      <c r="G21" s="36"/>
      <c r="H21" s="36" t="s">
        <v>27</v>
      </c>
      <c r="I21" s="36"/>
      <c r="J21" s="36" t="s">
        <v>26</v>
      </c>
      <c r="K21" s="36"/>
      <c r="L21" s="36" t="s">
        <v>27</v>
      </c>
      <c r="M21" s="36"/>
      <c r="N21" s="36" t="s">
        <v>26</v>
      </c>
      <c r="O21" s="36"/>
      <c r="P21" s="36">
        <f>IF(ISNA(Copia2!P21)=TRUE,0,Copia2!P21)</f>
        <v>0</v>
      </c>
      <c r="Q21" s="29"/>
      <c r="R21" s="36">
        <v>22</v>
      </c>
      <c r="S21" s="36" t="str">
        <f>IF(OR($E$13=0,$H$13=0),0,VLOOKUP(WEEKDAY(DATE($E$13,VLOOKUP($H$13,$F$49:$G$60,2,FALSE),R21),2),$I$49:$J$55,2,FALSE))</f>
        <v>Lunes</v>
      </c>
      <c r="T21" s="36" t="s">
        <v>94</v>
      </c>
      <c r="U21" s="36" t="s">
        <v>26</v>
      </c>
      <c r="V21" s="36" t="s">
        <v>95</v>
      </c>
      <c r="W21" s="36" t="s">
        <v>27</v>
      </c>
      <c r="X21" s="36"/>
      <c r="Y21" s="36" t="s">
        <v>26</v>
      </c>
      <c r="Z21" s="36"/>
      <c r="AA21" s="36" t="s">
        <v>27</v>
      </c>
      <c r="AB21" s="36" t="s">
        <v>104</v>
      </c>
      <c r="AC21" s="36" t="s">
        <v>26</v>
      </c>
      <c r="AD21" s="36" t="s">
        <v>108</v>
      </c>
      <c r="AE21" s="36">
        <f>IF(ISNA(Copia2!AE21)=TRUE,0,Copia2!AE21)</f>
        <v>0</v>
      </c>
    </row>
    <row r="22" spans="3:32" ht="23.25" customHeight="1" x14ac:dyDescent="0.2">
      <c r="C22" s="36">
        <v>2</v>
      </c>
      <c r="D22" s="36" t="str">
        <f t="shared" si="0"/>
        <v>Martes</v>
      </c>
      <c r="E22" s="36"/>
      <c r="F22" s="36" t="s">
        <v>26</v>
      </c>
      <c r="G22" s="36"/>
      <c r="H22" s="36" t="s">
        <v>27</v>
      </c>
      <c r="I22" s="36"/>
      <c r="J22" s="36" t="s">
        <v>26</v>
      </c>
      <c r="K22" s="36"/>
      <c r="L22" s="36" t="s">
        <v>27</v>
      </c>
      <c r="M22" s="36"/>
      <c r="N22" s="36" t="s">
        <v>26</v>
      </c>
      <c r="O22" s="36"/>
      <c r="P22" s="36">
        <f>IF(ISNA(Copia2!P22)=TRUE,0,Copia2!P22)</f>
        <v>0</v>
      </c>
      <c r="Q22" s="29"/>
      <c r="R22" s="36">
        <v>23</v>
      </c>
      <c r="S22" s="36" t="str">
        <f>IF(OR($E$13=0,$H$13=0),0,VLOOKUP(WEEKDAY(DATE($E$13,VLOOKUP($H$13,$F$49:$G$60,2,FALSE),R22),2),$I$49:$J$55,2,FALSE))</f>
        <v>Martes</v>
      </c>
      <c r="T22" s="36"/>
      <c r="U22" s="36" t="s">
        <v>26</v>
      </c>
      <c r="V22" s="36"/>
      <c r="W22" s="36" t="s">
        <v>27</v>
      </c>
      <c r="X22" s="36"/>
      <c r="Y22" s="36" t="s">
        <v>26</v>
      </c>
      <c r="Z22" s="36"/>
      <c r="AA22" s="36" t="s">
        <v>27</v>
      </c>
      <c r="AB22" s="36" t="s">
        <v>94</v>
      </c>
      <c r="AC22" s="36" t="s">
        <v>26</v>
      </c>
      <c r="AD22" s="36" t="s">
        <v>107</v>
      </c>
      <c r="AE22" s="36">
        <f>IF(ISNA(Copia2!AE22)=TRUE,0,Copia2!AE22)</f>
        <v>0</v>
      </c>
    </row>
    <row r="23" spans="3:32" ht="23.25" customHeight="1" x14ac:dyDescent="0.2">
      <c r="C23" s="36">
        <v>3</v>
      </c>
      <c r="D23" s="36" t="str">
        <f t="shared" si="0"/>
        <v>Miércoles</v>
      </c>
      <c r="E23" s="36"/>
      <c r="F23" s="36" t="s">
        <v>26</v>
      </c>
      <c r="G23" s="36"/>
      <c r="H23" s="36" t="s">
        <v>27</v>
      </c>
      <c r="I23" s="36"/>
      <c r="J23" s="36" t="s">
        <v>26</v>
      </c>
      <c r="K23" s="36"/>
      <c r="L23" s="36" t="s">
        <v>27</v>
      </c>
      <c r="M23" s="36"/>
      <c r="N23" s="36" t="s">
        <v>26</v>
      </c>
      <c r="O23" s="36"/>
      <c r="P23" s="36">
        <f>IF(ISNA(Copia2!P23)=TRUE,0,Copia2!P23)</f>
        <v>0</v>
      </c>
      <c r="Q23" s="29"/>
      <c r="R23" s="36">
        <v>24</v>
      </c>
      <c r="S23" s="36" t="str">
        <f>IF(OR($E$13=0,$H$13=0),0,VLOOKUP(WEEKDAY(DATE($E$13,VLOOKUP($H$13,$F$49:$G$60,2,FALSE),R23),2),$I$49:$J$55,2,FALSE))</f>
        <v>Miércoles</v>
      </c>
      <c r="T23" s="36"/>
      <c r="U23" s="36" t="s">
        <v>26</v>
      </c>
      <c r="V23" s="36"/>
      <c r="W23" s="36" t="s">
        <v>27</v>
      </c>
      <c r="X23" s="36"/>
      <c r="Y23" s="36" t="s">
        <v>26</v>
      </c>
      <c r="Z23" s="36"/>
      <c r="AA23" s="36" t="s">
        <v>27</v>
      </c>
      <c r="AB23" s="36"/>
      <c r="AC23" s="36" t="s">
        <v>26</v>
      </c>
      <c r="AD23" s="36"/>
      <c r="AE23" s="36">
        <f>IF(ISNA(Copia2!AE23)=TRUE,0,Copia2!AE23)</f>
        <v>0</v>
      </c>
    </row>
    <row r="24" spans="3:32" ht="23.25" customHeight="1" x14ac:dyDescent="0.2">
      <c r="C24" s="36">
        <v>4</v>
      </c>
      <c r="D24" s="36" t="str">
        <f t="shared" si="0"/>
        <v>Jueves</v>
      </c>
      <c r="E24" s="36"/>
      <c r="F24" s="36" t="s">
        <v>26</v>
      </c>
      <c r="G24" s="36"/>
      <c r="H24" s="36" t="s">
        <v>27</v>
      </c>
      <c r="I24" s="36"/>
      <c r="J24" s="36" t="s">
        <v>26</v>
      </c>
      <c r="K24" s="36"/>
      <c r="L24" s="36" t="s">
        <v>27</v>
      </c>
      <c r="M24" s="36"/>
      <c r="N24" s="36" t="s">
        <v>26</v>
      </c>
      <c r="O24" s="36"/>
      <c r="P24" s="36">
        <f>IF(ISNA(Copia2!P24)=TRUE,0,Copia2!P24)</f>
        <v>0</v>
      </c>
      <c r="Q24" s="29"/>
      <c r="R24" s="36">
        <v>25</v>
      </c>
      <c r="S24" s="36" t="str">
        <f>IF(OR($E$13=0,$H$13=0),0,VLOOKUP(WEEKDAY(DATE($E$13,VLOOKUP($H$13,$F$49:$G$60,2,FALSE),R24),2),$I$49:$J$55,2,FALSE))</f>
        <v>Jueves</v>
      </c>
      <c r="T24" s="74"/>
      <c r="U24" s="36" t="s">
        <v>26</v>
      </c>
      <c r="V24" s="74"/>
      <c r="W24" s="36" t="s">
        <v>27</v>
      </c>
      <c r="X24" s="74"/>
      <c r="Y24" s="36" t="s">
        <v>26</v>
      </c>
      <c r="Z24" s="74"/>
      <c r="AA24" s="36" t="s">
        <v>27</v>
      </c>
      <c r="AB24" s="74"/>
      <c r="AC24" s="36" t="s">
        <v>26</v>
      </c>
      <c r="AD24" s="74"/>
      <c r="AE24" s="36">
        <f>IF(ISNA(Copia2!AE24)=TRUE,0,Copia2!AE24)</f>
        <v>0</v>
      </c>
    </row>
    <row r="25" spans="3:32" ht="23.25" customHeight="1" x14ac:dyDescent="0.2">
      <c r="C25" s="36">
        <v>5</v>
      </c>
      <c r="D25" s="36" t="str">
        <f t="shared" si="0"/>
        <v>Viernes</v>
      </c>
      <c r="E25" s="36"/>
      <c r="F25" s="36" t="s">
        <v>26</v>
      </c>
      <c r="G25" s="36"/>
      <c r="H25" s="36" t="s">
        <v>27</v>
      </c>
      <c r="I25" s="36"/>
      <c r="J25" s="36" t="s">
        <v>26</v>
      </c>
      <c r="K25" s="36"/>
      <c r="L25" s="36" t="s">
        <v>27</v>
      </c>
      <c r="M25" s="36"/>
      <c r="N25" s="36" t="s">
        <v>26</v>
      </c>
      <c r="O25" s="36"/>
      <c r="P25" s="36">
        <f>IF(ISNA(Copia2!P25)=TRUE,0,Copia2!P25)</f>
        <v>0</v>
      </c>
      <c r="Q25" s="29"/>
      <c r="R25" s="72">
        <v>26</v>
      </c>
      <c r="S25" s="72" t="str">
        <f>IF(OR($E$13=0,$H$13=0),0,VLOOKUP(WEEKDAY(DATE($E$13,VLOOKUP($H$13,$F$49:$G$60,2,FALSE),R25),2),$I$49:$J$55,2,FALSE))</f>
        <v>Viernes</v>
      </c>
      <c r="T25" s="36"/>
      <c r="U25" s="72" t="s">
        <v>26</v>
      </c>
      <c r="V25" s="36"/>
      <c r="W25" s="72" t="s">
        <v>27</v>
      </c>
      <c r="X25" s="36"/>
      <c r="Y25" s="72" t="s">
        <v>26</v>
      </c>
      <c r="Z25" s="36"/>
      <c r="AA25" s="72" t="s">
        <v>27</v>
      </c>
      <c r="AB25" s="36"/>
      <c r="AC25" s="72" t="s">
        <v>26</v>
      </c>
      <c r="AD25" s="36"/>
      <c r="AE25" s="36">
        <f>IF(ISNA(Copia2!AE25)=TRUE,0,Copia2!AE25)</f>
        <v>0</v>
      </c>
    </row>
    <row r="26" spans="3:32" ht="23.25" customHeight="1" x14ac:dyDescent="0.2">
      <c r="C26" s="36">
        <v>6</v>
      </c>
      <c r="D26" s="36" t="str">
        <f t="shared" si="0"/>
        <v>Sábado</v>
      </c>
      <c r="E26" s="36"/>
      <c r="F26" s="36" t="s">
        <v>26</v>
      </c>
      <c r="G26" s="36"/>
      <c r="H26" s="36" t="s">
        <v>27</v>
      </c>
      <c r="I26" s="36"/>
      <c r="J26" s="36" t="s">
        <v>26</v>
      </c>
      <c r="K26" s="36"/>
      <c r="L26" s="36" t="s">
        <v>27</v>
      </c>
      <c r="M26" s="36"/>
      <c r="N26" s="36" t="s">
        <v>26</v>
      </c>
      <c r="O26" s="36"/>
      <c r="P26" s="36">
        <f>IF(ISNA(Copia2!P26)=TRUE,0,Copia2!P26)</f>
        <v>0</v>
      </c>
      <c r="Q26" s="29"/>
      <c r="R26" s="36">
        <v>27</v>
      </c>
      <c r="S26" s="75" t="s">
        <v>17</v>
      </c>
      <c r="T26" s="36"/>
      <c r="U26" s="36" t="s">
        <v>26</v>
      </c>
      <c r="V26" s="36"/>
      <c r="W26" s="36" t="s">
        <v>27</v>
      </c>
      <c r="X26" s="36"/>
      <c r="Y26" s="36" t="s">
        <v>26</v>
      </c>
      <c r="Z26" s="36"/>
      <c r="AA26" s="36" t="s">
        <v>27</v>
      </c>
      <c r="AB26" s="36"/>
      <c r="AC26" s="36" t="s">
        <v>26</v>
      </c>
      <c r="AD26" s="36"/>
      <c r="AE26" s="36">
        <f>IF(ISNA(Copia2!AE26)=TRUE,0,Copia2!AE26)</f>
        <v>0</v>
      </c>
    </row>
    <row r="27" spans="3:32" ht="23.25" customHeight="1" x14ac:dyDescent="0.2">
      <c r="C27" s="36">
        <v>7</v>
      </c>
      <c r="D27" s="36" t="str">
        <f t="shared" si="0"/>
        <v>Domingo</v>
      </c>
      <c r="E27" s="36"/>
      <c r="F27" s="36" t="s">
        <v>26</v>
      </c>
      <c r="G27" s="36"/>
      <c r="H27" s="36" t="s">
        <v>27</v>
      </c>
      <c r="I27" s="36"/>
      <c r="J27" s="36" t="s">
        <v>26</v>
      </c>
      <c r="K27" s="36"/>
      <c r="L27" s="36" t="s">
        <v>27</v>
      </c>
      <c r="M27" s="36"/>
      <c r="N27" s="36"/>
      <c r="O27" s="36"/>
      <c r="P27" s="36">
        <f>IF(ISNA(Copia2!P27)=TRUE,0,Copia2!P27)</f>
        <v>0</v>
      </c>
      <c r="Q27" s="29"/>
      <c r="R27" s="36">
        <v>28</v>
      </c>
      <c r="S27" s="75" t="s">
        <v>18</v>
      </c>
      <c r="T27" s="36"/>
      <c r="U27" s="36" t="s">
        <v>26</v>
      </c>
      <c r="V27" s="36"/>
      <c r="W27" s="36" t="s">
        <v>27</v>
      </c>
      <c r="X27" s="36"/>
      <c r="Y27" s="36" t="s">
        <v>26</v>
      </c>
      <c r="Z27" s="36"/>
      <c r="AA27" s="36" t="s">
        <v>27</v>
      </c>
      <c r="AB27" s="36"/>
      <c r="AC27" s="36" t="s">
        <v>26</v>
      </c>
      <c r="AD27" s="36"/>
      <c r="AE27" s="36">
        <f>IF(ISNA(Copia2!AE27)=TRUE,0,Copia2!AE27)</f>
        <v>0</v>
      </c>
    </row>
    <row r="28" spans="3:32" ht="23.25" customHeight="1" x14ac:dyDescent="0.2">
      <c r="C28" s="74">
        <v>8</v>
      </c>
      <c r="D28" s="74" t="str">
        <f t="shared" si="0"/>
        <v>Lunes</v>
      </c>
      <c r="E28" s="36"/>
      <c r="F28" s="36" t="s">
        <v>26</v>
      </c>
      <c r="G28" s="36"/>
      <c r="H28" s="36" t="s">
        <v>27</v>
      </c>
      <c r="I28" s="36"/>
      <c r="J28" s="36" t="s">
        <v>26</v>
      </c>
      <c r="K28" s="36"/>
      <c r="L28" s="36" t="s">
        <v>27</v>
      </c>
      <c r="M28" s="36"/>
      <c r="N28" s="36"/>
      <c r="O28" s="36"/>
      <c r="P28" s="74">
        <f>IF(ISNA(Copia2!P28)=TRUE,0,Copia2!P28)</f>
        <v>0</v>
      </c>
      <c r="Q28" s="29"/>
      <c r="R28" s="36">
        <v>29</v>
      </c>
      <c r="S28" s="36" t="str">
        <f>IF(OR($E$13=0,$H$13=0),0,VLOOKUP(WEEKDAY(DATE($E$13,VLOOKUP($H$13,$F$49:$G$60,2,FALSE),R28),2),$I$49:$J$55,2,FALSE))</f>
        <v>Lunes</v>
      </c>
      <c r="T28" s="36"/>
      <c r="U28" s="36" t="s">
        <v>26</v>
      </c>
      <c r="V28" s="36"/>
      <c r="W28" s="36" t="s">
        <v>27</v>
      </c>
      <c r="X28" s="36"/>
      <c r="Y28" s="36" t="s">
        <v>26</v>
      </c>
      <c r="Z28" s="36"/>
      <c r="AA28" s="36" t="s">
        <v>27</v>
      </c>
      <c r="AB28" s="36"/>
      <c r="AC28" s="36" t="s">
        <v>26</v>
      </c>
      <c r="AD28" s="36"/>
      <c r="AE28" s="36">
        <f>IF(ISNA(Copia2!AE28)=TRUE,0,Copia2!AE28)</f>
        <v>0</v>
      </c>
    </row>
    <row r="29" spans="3:32" ht="23.25" customHeight="1" x14ac:dyDescent="0.2">
      <c r="C29" s="36">
        <v>9</v>
      </c>
      <c r="D29" s="36" t="str">
        <f t="shared" si="0"/>
        <v>Martes</v>
      </c>
      <c r="E29" s="36"/>
      <c r="F29" s="36" t="s">
        <v>26</v>
      </c>
      <c r="G29" s="36"/>
      <c r="H29" s="36" t="s">
        <v>27</v>
      </c>
      <c r="I29" s="36"/>
      <c r="J29" s="36" t="s">
        <v>26</v>
      </c>
      <c r="K29" s="36"/>
      <c r="L29" s="36" t="s">
        <v>27</v>
      </c>
      <c r="M29" s="36"/>
      <c r="N29" s="36" t="s">
        <v>26</v>
      </c>
      <c r="O29" s="36"/>
      <c r="P29" s="36">
        <f>IF(ISNA(Copia2!P29)=TRUE,0,Copia2!P29)</f>
        <v>0</v>
      </c>
      <c r="Q29" s="29"/>
      <c r="R29" s="36">
        <v>30</v>
      </c>
      <c r="S29" s="36" t="str">
        <f>IF(OR($E$13=0,$H$13=0),0,VLOOKUP(WEEKDAY(DATE($E$13,VLOOKUP($H$13,$F$49:$G$60,2,FALSE),R29),2),$I$49:$J$55,2,FALSE))</f>
        <v>Martes</v>
      </c>
      <c r="T29" s="36"/>
      <c r="U29" s="36" t="s">
        <v>26</v>
      </c>
      <c r="V29" s="36"/>
      <c r="W29" s="36" t="s">
        <v>27</v>
      </c>
      <c r="X29" s="36"/>
      <c r="Y29" s="36" t="s">
        <v>26</v>
      </c>
      <c r="Z29" s="36"/>
      <c r="AA29" s="36" t="s">
        <v>27</v>
      </c>
      <c r="AB29" s="36"/>
      <c r="AC29" s="36" t="s">
        <v>26</v>
      </c>
      <c r="AD29" s="36"/>
      <c r="AE29" s="36">
        <f>IF(ISNA(Copia2!AE29)=TRUE,0,Copia2!AE29)</f>
        <v>0</v>
      </c>
    </row>
    <row r="30" spans="3:32" ht="23.25" customHeight="1" x14ac:dyDescent="0.2">
      <c r="C30" s="72">
        <v>10</v>
      </c>
      <c r="D30" s="72" t="str">
        <f t="shared" si="0"/>
        <v>Miércoles</v>
      </c>
      <c r="E30" s="36"/>
      <c r="F30" s="72" t="s">
        <v>26</v>
      </c>
      <c r="G30" s="36"/>
      <c r="H30" s="72" t="s">
        <v>27</v>
      </c>
      <c r="I30" s="74"/>
      <c r="J30" s="72" t="s">
        <v>26</v>
      </c>
      <c r="K30" s="74"/>
      <c r="L30" s="72" t="s">
        <v>27</v>
      </c>
      <c r="M30" s="36"/>
      <c r="N30" s="72" t="s">
        <v>26</v>
      </c>
      <c r="O30" s="36"/>
      <c r="P30" s="36"/>
      <c r="Q30" s="29"/>
      <c r="R30" s="36">
        <v>31</v>
      </c>
      <c r="S30" s="36" t="str">
        <f>IF(OR($E$13=0,$H$13=0),0,VLOOKUP(WEEKDAY(DATE($E$13,VLOOKUP($H$13,$F$49:$G$60,2,FALSE),R30),2),$I$49:$J$55,2,FALSE))</f>
        <v>Miércoles</v>
      </c>
      <c r="T30" s="36"/>
      <c r="U30" s="36" t="s">
        <v>26</v>
      </c>
      <c r="V30" s="36"/>
      <c r="W30" s="36" t="s">
        <v>27</v>
      </c>
      <c r="X30" s="36"/>
      <c r="Y30" s="36" t="s">
        <v>26</v>
      </c>
      <c r="Z30" s="36"/>
      <c r="AA30" s="36" t="s">
        <v>27</v>
      </c>
      <c r="AB30" s="36"/>
      <c r="AC30" s="36" t="s">
        <v>26</v>
      </c>
      <c r="AD30" s="36"/>
      <c r="AE30" s="36"/>
    </row>
    <row r="31" spans="3:32" ht="23.25" customHeight="1" x14ac:dyDescent="0.2">
      <c r="C31" s="72">
        <v>11</v>
      </c>
      <c r="D31" s="72" t="str">
        <f t="shared" si="0"/>
        <v>Jueves</v>
      </c>
      <c r="E31" s="36"/>
      <c r="F31" s="72" t="s">
        <v>26</v>
      </c>
      <c r="G31" s="36"/>
      <c r="H31" s="72" t="s">
        <v>27</v>
      </c>
      <c r="I31" s="36"/>
      <c r="J31" s="72" t="s">
        <v>26</v>
      </c>
      <c r="K31" s="36"/>
      <c r="L31" s="72" t="s">
        <v>27</v>
      </c>
      <c r="M31" s="36"/>
      <c r="N31" s="72" t="s">
        <v>26</v>
      </c>
      <c r="O31" s="36"/>
      <c r="P31" s="36">
        <f>IF(ISNA(Copia2!P31)=TRUE,0,Copia2!P31)</f>
        <v>0</v>
      </c>
    </row>
    <row r="32" spans="3:32" ht="23.25" customHeight="1" x14ac:dyDescent="0.35">
      <c r="C32" s="72">
        <v>12</v>
      </c>
      <c r="D32" s="72" t="str">
        <f t="shared" si="0"/>
        <v>Viernes</v>
      </c>
      <c r="E32" s="36"/>
      <c r="F32" s="72" t="s">
        <v>26</v>
      </c>
      <c r="G32" s="36"/>
      <c r="H32" s="72" t="s">
        <v>27</v>
      </c>
      <c r="I32" s="36"/>
      <c r="J32" s="72" t="s">
        <v>26</v>
      </c>
      <c r="K32" s="36"/>
      <c r="L32" s="72" t="s">
        <v>27</v>
      </c>
      <c r="M32" s="36"/>
      <c r="N32" s="72" t="s">
        <v>26</v>
      </c>
      <c r="O32" s="36"/>
      <c r="P32" s="36">
        <f>IF(ISNA(Copia2!P32)=TRUE,0,Copia2!P32)</f>
        <v>0</v>
      </c>
      <c r="R32" s="66" t="s">
        <v>28</v>
      </c>
      <c r="AE32" s="67">
        <f>SUM(AE21:AE29,P21:P41)</f>
        <v>0</v>
      </c>
    </row>
    <row r="33" spans="3:31" ht="23.25" customHeight="1" x14ac:dyDescent="0.2">
      <c r="C33" s="36">
        <v>13</v>
      </c>
      <c r="D33" s="36" t="str">
        <f t="shared" si="0"/>
        <v>Sábado</v>
      </c>
      <c r="E33" s="36"/>
      <c r="F33" s="36" t="s">
        <v>26</v>
      </c>
      <c r="G33" s="36"/>
      <c r="H33" s="36" t="s">
        <v>27</v>
      </c>
      <c r="I33" s="36"/>
      <c r="J33" s="36" t="s">
        <v>26</v>
      </c>
      <c r="K33" s="36"/>
      <c r="L33" s="72" t="s">
        <v>27</v>
      </c>
      <c r="M33" s="36"/>
      <c r="N33" s="36" t="s">
        <v>26</v>
      </c>
      <c r="O33" s="36"/>
      <c r="P33" s="36">
        <f>IF(ISNA(Copia2!P33)=TRUE,0,Copia2!P33)</f>
        <v>0</v>
      </c>
    </row>
    <row r="34" spans="3:31" ht="23.25" customHeight="1" x14ac:dyDescent="0.2">
      <c r="C34" s="36">
        <v>14</v>
      </c>
      <c r="D34" s="36" t="str">
        <f t="shared" si="0"/>
        <v>Domingo</v>
      </c>
      <c r="E34" s="36" t="s">
        <v>93</v>
      </c>
      <c r="F34" s="36" t="s">
        <v>26</v>
      </c>
      <c r="G34" s="36" t="s">
        <v>95</v>
      </c>
      <c r="H34" s="36" t="s">
        <v>27</v>
      </c>
      <c r="I34" s="36"/>
      <c r="J34" s="36" t="s">
        <v>26</v>
      </c>
      <c r="K34" s="36"/>
      <c r="L34" s="36" t="s">
        <v>27</v>
      </c>
      <c r="M34" s="36" t="s">
        <v>104</v>
      </c>
      <c r="N34" s="36" t="s">
        <v>26</v>
      </c>
      <c r="O34" s="36" t="s">
        <v>109</v>
      </c>
      <c r="P34" s="36">
        <f>IF(ISNA(Copia2!P34)=TRUE,0,Copia2!P34)</f>
        <v>0</v>
      </c>
    </row>
    <row r="35" spans="3:31" ht="23.25" customHeight="1" x14ac:dyDescent="0.2">
      <c r="C35" s="36">
        <v>15</v>
      </c>
      <c r="D35" s="36" t="str">
        <f t="shared" si="0"/>
        <v>Lunes</v>
      </c>
      <c r="E35" s="36" t="s">
        <v>93</v>
      </c>
      <c r="F35" s="36" t="s">
        <v>26</v>
      </c>
      <c r="G35" s="36" t="s">
        <v>95</v>
      </c>
      <c r="H35" s="36" t="s">
        <v>27</v>
      </c>
      <c r="I35" s="36"/>
      <c r="J35" s="36" t="s">
        <v>26</v>
      </c>
      <c r="K35" s="36"/>
      <c r="L35" s="36" t="s">
        <v>27</v>
      </c>
      <c r="M35" s="36" t="s">
        <v>104</v>
      </c>
      <c r="N35" s="36" t="s">
        <v>26</v>
      </c>
      <c r="O35" s="36" t="s">
        <v>111</v>
      </c>
      <c r="P35" s="36">
        <f>IF(ISNA(Copia2!P35)=TRUE,0,Copia2!P35)</f>
        <v>0</v>
      </c>
    </row>
    <row r="36" spans="3:31" ht="23.25" customHeight="1" x14ac:dyDescent="0.2">
      <c r="C36" s="36">
        <v>16</v>
      </c>
      <c r="D36" s="36" t="str">
        <f t="shared" si="0"/>
        <v>Martes</v>
      </c>
      <c r="E36" s="36"/>
      <c r="F36" s="36" t="s">
        <v>26</v>
      </c>
      <c r="G36" s="36"/>
      <c r="H36" s="36" t="s">
        <v>27</v>
      </c>
      <c r="I36" s="36"/>
      <c r="J36" s="36" t="s">
        <v>26</v>
      </c>
      <c r="K36" s="36"/>
      <c r="L36" s="36" t="s">
        <v>27</v>
      </c>
      <c r="M36" s="36" t="s">
        <v>92</v>
      </c>
      <c r="N36" s="36" t="s">
        <v>26</v>
      </c>
      <c r="O36" s="36" t="s">
        <v>99</v>
      </c>
      <c r="P36" s="36">
        <f>IF(ISNA(Copia2!P36)=TRUE,0,Copia2!P36)</f>
        <v>0</v>
      </c>
      <c r="R36" s="30"/>
      <c r="S36" s="30"/>
      <c r="T36" s="30"/>
      <c r="U36" s="30"/>
      <c r="V36" s="30"/>
      <c r="Z36" s="30"/>
      <c r="AA36" s="30"/>
      <c r="AB36" s="30"/>
      <c r="AC36" s="30"/>
      <c r="AD36" s="30"/>
      <c r="AE36" s="30"/>
    </row>
    <row r="37" spans="3:31" ht="23.25" customHeight="1" x14ac:dyDescent="0.2">
      <c r="C37" s="36">
        <v>17</v>
      </c>
      <c r="D37" s="36" t="str">
        <f t="shared" si="0"/>
        <v>Miércoles</v>
      </c>
      <c r="E37" s="36"/>
      <c r="F37" s="36" t="s">
        <v>26</v>
      </c>
      <c r="G37" s="36"/>
      <c r="H37" s="36" t="s">
        <v>27</v>
      </c>
      <c r="I37" s="36"/>
      <c r="J37" s="36" t="s">
        <v>26</v>
      </c>
      <c r="K37" s="36"/>
      <c r="L37" s="36" t="s">
        <v>27</v>
      </c>
      <c r="M37" s="36"/>
      <c r="N37" s="36" t="s">
        <v>26</v>
      </c>
      <c r="O37" s="36"/>
      <c r="P37" s="36"/>
      <c r="R37" s="103" t="s">
        <v>41</v>
      </c>
      <c r="S37" s="103"/>
      <c r="T37" s="103"/>
      <c r="U37" s="103"/>
      <c r="V37" s="103"/>
      <c r="Z37" s="103" t="s">
        <v>42</v>
      </c>
      <c r="AA37" s="103"/>
      <c r="AB37" s="103"/>
      <c r="AC37" s="103"/>
      <c r="AD37" s="103"/>
      <c r="AE37" s="103"/>
    </row>
    <row r="38" spans="3:31" ht="23.25" customHeight="1" thickBot="1" x14ac:dyDescent="0.25">
      <c r="C38" s="36">
        <v>18</v>
      </c>
      <c r="D38" s="36" t="str">
        <f t="shared" si="0"/>
        <v>Jueves</v>
      </c>
      <c r="E38" s="36"/>
      <c r="F38" s="36" t="s">
        <v>26</v>
      </c>
      <c r="G38" s="36"/>
      <c r="H38" s="36" t="s">
        <v>27</v>
      </c>
      <c r="I38" s="36"/>
      <c r="J38" s="36" t="s">
        <v>26</v>
      </c>
      <c r="K38" s="36"/>
      <c r="L38" s="36" t="s">
        <v>27</v>
      </c>
      <c r="M38" s="36"/>
      <c r="N38" s="36" t="s">
        <v>26</v>
      </c>
      <c r="O38" s="36"/>
      <c r="P38" s="36">
        <f>IF(ISNA(Copia2!P38)=TRUE,0,Copia2!P38)</f>
        <v>0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 t="s">
        <v>115</v>
      </c>
      <c r="AC38" s="31"/>
      <c r="AD38" s="31"/>
      <c r="AE38" s="31"/>
    </row>
    <row r="39" spans="3:31" ht="23.25" customHeight="1" thickTop="1" x14ac:dyDescent="0.2">
      <c r="C39" s="36">
        <v>19</v>
      </c>
      <c r="D39" s="36" t="str">
        <f t="shared" si="0"/>
        <v>Viernes</v>
      </c>
      <c r="E39" s="36" t="s">
        <v>94</v>
      </c>
      <c r="F39" s="36" t="s">
        <v>26</v>
      </c>
      <c r="G39" s="36" t="s">
        <v>95</v>
      </c>
      <c r="H39" s="36" t="s">
        <v>27</v>
      </c>
      <c r="I39" s="36"/>
      <c r="J39" s="36" t="s">
        <v>26</v>
      </c>
      <c r="K39" s="36"/>
      <c r="L39" s="36" t="s">
        <v>27</v>
      </c>
      <c r="M39" s="36" t="s">
        <v>104</v>
      </c>
      <c r="N39" s="36" t="s">
        <v>26</v>
      </c>
      <c r="O39" s="36" t="s">
        <v>107</v>
      </c>
      <c r="P39" s="36">
        <f>IF(ISNA(Copia2!P39)=TRUE,0,Copia2!P39)</f>
        <v>0</v>
      </c>
      <c r="R39" s="117" t="s">
        <v>43</v>
      </c>
      <c r="S39" s="118"/>
      <c r="T39" s="118"/>
      <c r="U39" s="118" t="s">
        <v>44</v>
      </c>
      <c r="V39" s="118"/>
      <c r="W39" s="118"/>
      <c r="X39" s="118"/>
      <c r="Y39" s="118"/>
      <c r="Z39" s="118"/>
      <c r="AA39" s="118"/>
      <c r="AB39" s="118" t="s">
        <v>45</v>
      </c>
      <c r="AC39" s="118"/>
      <c r="AD39" s="118"/>
      <c r="AE39" s="119"/>
    </row>
    <row r="40" spans="3:31" ht="23.25" customHeight="1" x14ac:dyDescent="0.2">
      <c r="C40" s="36">
        <v>20</v>
      </c>
      <c r="D40" s="36" t="str">
        <f t="shared" si="0"/>
        <v>Sábado</v>
      </c>
      <c r="E40" s="36" t="s">
        <v>94</v>
      </c>
      <c r="F40" s="72" t="s">
        <v>26</v>
      </c>
      <c r="G40" s="36" t="s">
        <v>95</v>
      </c>
      <c r="H40" s="36" t="s">
        <v>27</v>
      </c>
      <c r="I40" s="36"/>
      <c r="J40" s="36" t="s">
        <v>26</v>
      </c>
      <c r="K40" s="36"/>
      <c r="L40" s="36" t="s">
        <v>27</v>
      </c>
      <c r="M40" s="36" t="s">
        <v>104</v>
      </c>
      <c r="N40" s="36" t="s">
        <v>26</v>
      </c>
      <c r="O40" s="36" t="s">
        <v>107</v>
      </c>
      <c r="P40" s="36">
        <f>IF(ISNA(Copia2!P40)=TRUE,0,Copia2!P40)</f>
        <v>0</v>
      </c>
      <c r="R40" s="120" t="s">
        <v>46</v>
      </c>
      <c r="S40" s="121"/>
      <c r="T40" s="121"/>
      <c r="U40" s="121" t="s">
        <v>47</v>
      </c>
      <c r="V40" s="121"/>
      <c r="W40" s="121"/>
      <c r="X40" s="121"/>
      <c r="Y40" s="121"/>
      <c r="Z40" s="121"/>
      <c r="AA40" s="121"/>
      <c r="AB40" s="101" t="s">
        <v>48</v>
      </c>
      <c r="AC40" s="101"/>
      <c r="AD40" s="101"/>
      <c r="AE40" s="124"/>
    </row>
    <row r="41" spans="3:31" ht="23.25" customHeight="1" thickBot="1" x14ac:dyDescent="0.25">
      <c r="C41" s="72">
        <v>21</v>
      </c>
      <c r="D41" s="72" t="str">
        <f t="shared" si="0"/>
        <v>Domingo</v>
      </c>
      <c r="E41" s="36" t="s">
        <v>93</v>
      </c>
      <c r="F41" s="72" t="s">
        <v>26</v>
      </c>
      <c r="G41" s="36" t="s">
        <v>95</v>
      </c>
      <c r="H41" s="72" t="s">
        <v>27</v>
      </c>
      <c r="I41" s="74"/>
      <c r="J41" s="72" t="s">
        <v>26</v>
      </c>
      <c r="K41" s="74"/>
      <c r="L41" s="72" t="s">
        <v>27</v>
      </c>
      <c r="M41" s="36" t="s">
        <v>104</v>
      </c>
      <c r="N41" s="72" t="s">
        <v>26</v>
      </c>
      <c r="O41" s="36" t="s">
        <v>105</v>
      </c>
      <c r="P41" s="36">
        <f>IF(ISNA(Copia2!P41)=TRUE,0,Copia2!P41)</f>
        <v>0</v>
      </c>
      <c r="R41" s="122"/>
      <c r="S41" s="123"/>
      <c r="T41" s="123"/>
      <c r="U41" s="123"/>
      <c r="V41" s="123"/>
      <c r="W41" s="123"/>
      <c r="X41" s="123"/>
      <c r="Y41" s="123"/>
      <c r="Z41" s="123"/>
      <c r="AA41" s="123"/>
      <c r="AB41" s="102"/>
      <c r="AC41" s="102"/>
      <c r="AD41" s="102"/>
      <c r="AE41" s="125"/>
    </row>
    <row r="42" spans="3:31" x14ac:dyDescent="0.2"/>
    <row r="43" spans="3:31" x14ac:dyDescent="0.2">
      <c r="D43" s="32"/>
    </row>
    <row r="44" spans="3:31" x14ac:dyDescent="0.2">
      <c r="D44" s="32"/>
    </row>
    <row r="45" spans="3:31" hidden="1" x14ac:dyDescent="0.2">
      <c r="D45" s="32"/>
    </row>
    <row r="46" spans="3:31" hidden="1" x14ac:dyDescent="0.2">
      <c r="D46" s="32"/>
    </row>
    <row r="47" spans="3:31" hidden="1" x14ac:dyDescent="0.2">
      <c r="D47" s="32"/>
    </row>
    <row r="48" spans="3:31" hidden="1" x14ac:dyDescent="0.2">
      <c r="D48" s="32"/>
    </row>
    <row r="49" spans="4:10" hidden="1" x14ac:dyDescent="0.2">
      <c r="D49" s="33">
        <v>2009</v>
      </c>
      <c r="F49" s="34" t="s">
        <v>2</v>
      </c>
      <c r="G49" s="23">
        <v>1</v>
      </c>
      <c r="I49" s="34">
        <v>1</v>
      </c>
      <c r="J49" s="34" t="s">
        <v>17</v>
      </c>
    </row>
    <row r="50" spans="4:10" hidden="1" x14ac:dyDescent="0.2">
      <c r="D50" s="33">
        <v>2010</v>
      </c>
      <c r="F50" s="34" t="s">
        <v>3</v>
      </c>
      <c r="G50" s="23">
        <v>2</v>
      </c>
      <c r="I50" s="34">
        <v>2</v>
      </c>
      <c r="J50" s="34" t="s">
        <v>18</v>
      </c>
    </row>
    <row r="51" spans="4:10" hidden="1" x14ac:dyDescent="0.2">
      <c r="D51" s="33">
        <v>2011</v>
      </c>
      <c r="F51" s="34" t="s">
        <v>4</v>
      </c>
      <c r="G51" s="23">
        <v>3</v>
      </c>
      <c r="I51" s="34">
        <v>3</v>
      </c>
      <c r="J51" s="34" t="s">
        <v>19</v>
      </c>
    </row>
    <row r="52" spans="4:10" hidden="1" x14ac:dyDescent="0.2">
      <c r="D52" s="33">
        <v>2012</v>
      </c>
      <c r="F52" s="34" t="s">
        <v>5</v>
      </c>
      <c r="G52" s="23">
        <v>4</v>
      </c>
      <c r="I52" s="34">
        <v>4</v>
      </c>
      <c r="J52" s="34" t="s">
        <v>20</v>
      </c>
    </row>
    <row r="53" spans="4:10" hidden="1" x14ac:dyDescent="0.2">
      <c r="D53" s="33">
        <v>2013</v>
      </c>
      <c r="F53" s="34" t="s">
        <v>6</v>
      </c>
      <c r="G53" s="23">
        <v>5</v>
      </c>
      <c r="I53" s="34">
        <v>5</v>
      </c>
      <c r="J53" s="34" t="s">
        <v>21</v>
      </c>
    </row>
    <row r="54" spans="4:10" hidden="1" x14ac:dyDescent="0.2">
      <c r="D54" s="33">
        <v>2014</v>
      </c>
      <c r="F54" s="34" t="s">
        <v>7</v>
      </c>
      <c r="G54" s="23">
        <v>6</v>
      </c>
      <c r="I54" s="34">
        <v>6</v>
      </c>
      <c r="J54" s="34" t="s">
        <v>22</v>
      </c>
    </row>
    <row r="55" spans="4:10" hidden="1" x14ac:dyDescent="0.2">
      <c r="D55" s="33">
        <v>2015</v>
      </c>
      <c r="F55" s="34" t="s">
        <v>8</v>
      </c>
      <c r="G55" s="23">
        <v>7</v>
      </c>
      <c r="I55" s="34">
        <v>7</v>
      </c>
      <c r="J55" s="34" t="s">
        <v>23</v>
      </c>
    </row>
    <row r="56" spans="4:10" hidden="1" x14ac:dyDescent="0.2">
      <c r="D56" s="33">
        <v>2016</v>
      </c>
      <c r="F56" s="34" t="s">
        <v>9</v>
      </c>
      <c r="G56" s="23">
        <v>8</v>
      </c>
    </row>
    <row r="57" spans="4:10" hidden="1" x14ac:dyDescent="0.2">
      <c r="D57" s="33">
        <v>2017</v>
      </c>
      <c r="F57" s="34" t="s">
        <v>10</v>
      </c>
      <c r="G57" s="23">
        <v>9</v>
      </c>
    </row>
    <row r="58" spans="4:10" hidden="1" x14ac:dyDescent="0.2">
      <c r="D58" s="33">
        <v>2018</v>
      </c>
      <c r="F58" s="34" t="s">
        <v>11</v>
      </c>
      <c r="G58" s="23">
        <v>10</v>
      </c>
    </row>
    <row r="59" spans="4:10" hidden="1" x14ac:dyDescent="0.2">
      <c r="D59" s="33">
        <v>2019</v>
      </c>
      <c r="F59" s="34" t="s">
        <v>12</v>
      </c>
      <c r="G59" s="23">
        <v>11</v>
      </c>
    </row>
    <row r="60" spans="4:10" hidden="1" x14ac:dyDescent="0.2">
      <c r="D60" s="33">
        <v>2020</v>
      </c>
      <c r="F60" s="34" t="s">
        <v>13</v>
      </c>
      <c r="G60" s="23">
        <v>12</v>
      </c>
    </row>
    <row r="61" spans="4:10" hidden="1" x14ac:dyDescent="0.2">
      <c r="D61" s="33">
        <v>2021</v>
      </c>
    </row>
    <row r="62" spans="4:10" hidden="1" x14ac:dyDescent="0.2">
      <c r="D62" s="33">
        <v>2022</v>
      </c>
    </row>
    <row r="63" spans="4:10" hidden="1" x14ac:dyDescent="0.2">
      <c r="D63" s="33">
        <v>2023</v>
      </c>
    </row>
    <row r="64" spans="4:10" hidden="1" x14ac:dyDescent="0.2">
      <c r="D64" s="33">
        <v>2024</v>
      </c>
    </row>
    <row r="65" spans="4:19" hidden="1" x14ac:dyDescent="0.2">
      <c r="D65" s="33">
        <v>2025</v>
      </c>
    </row>
    <row r="68" spans="4:19" hidden="1" x14ac:dyDescent="0.2">
      <c r="D68" s="43"/>
      <c r="E68" s="44" t="s">
        <v>88</v>
      </c>
      <c r="F68" s="34">
        <v>1</v>
      </c>
      <c r="G68" s="34">
        <v>1</v>
      </c>
      <c r="H68" s="34" t="s">
        <v>24</v>
      </c>
    </row>
    <row r="69" spans="4:19" hidden="1" x14ac:dyDescent="0.2">
      <c r="E69" s="44" t="s">
        <v>89</v>
      </c>
      <c r="F69" s="34">
        <v>2</v>
      </c>
      <c r="G69" s="34">
        <v>2</v>
      </c>
      <c r="H69" s="34" t="s">
        <v>24</v>
      </c>
    </row>
    <row r="70" spans="4:19" hidden="1" x14ac:dyDescent="0.2">
      <c r="E70" s="44" t="s">
        <v>90</v>
      </c>
      <c r="F70" s="34">
        <v>3</v>
      </c>
      <c r="G70" s="34">
        <v>3</v>
      </c>
      <c r="H70" s="34" t="s">
        <v>24</v>
      </c>
    </row>
    <row r="71" spans="4:19" hidden="1" x14ac:dyDescent="0.2">
      <c r="E71" s="44" t="s">
        <v>91</v>
      </c>
      <c r="F71" s="34">
        <v>4</v>
      </c>
      <c r="G71" s="34">
        <v>4</v>
      </c>
      <c r="H71" s="34" t="s">
        <v>24</v>
      </c>
      <c r="O71" s="111" t="s">
        <v>50</v>
      </c>
      <c r="P71" s="111"/>
      <c r="Q71" s="111"/>
      <c r="R71" s="35">
        <v>1.25</v>
      </c>
    </row>
    <row r="72" spans="4:19" hidden="1" x14ac:dyDescent="0.2">
      <c r="E72" s="44" t="s">
        <v>92</v>
      </c>
      <c r="F72" s="34">
        <v>5</v>
      </c>
      <c r="G72" s="34">
        <v>5</v>
      </c>
      <c r="H72" s="34" t="s">
        <v>24</v>
      </c>
      <c r="O72" s="114" t="s">
        <v>51</v>
      </c>
      <c r="P72" s="115"/>
      <c r="Q72" s="116"/>
      <c r="R72" s="35">
        <v>1.75</v>
      </c>
    </row>
    <row r="73" spans="4:19" hidden="1" x14ac:dyDescent="0.2">
      <c r="E73" s="44" t="s">
        <v>93</v>
      </c>
      <c r="F73" s="34">
        <v>6</v>
      </c>
      <c r="G73" s="34">
        <v>6</v>
      </c>
      <c r="H73" s="34" t="s">
        <v>24</v>
      </c>
      <c r="O73" s="114" t="s">
        <v>52</v>
      </c>
      <c r="P73" s="115"/>
      <c r="Q73" s="116"/>
      <c r="R73" s="35">
        <v>0.35</v>
      </c>
    </row>
    <row r="74" spans="4:19" hidden="1" x14ac:dyDescent="0.2">
      <c r="E74" s="44" t="s">
        <v>94</v>
      </c>
      <c r="F74" s="34">
        <v>7</v>
      </c>
      <c r="G74" s="34">
        <v>7</v>
      </c>
      <c r="H74" s="34" t="s">
        <v>24</v>
      </c>
      <c r="O74" s="114" t="s">
        <v>53</v>
      </c>
      <c r="P74" s="115"/>
      <c r="Q74" s="116"/>
      <c r="R74" s="35">
        <v>2</v>
      </c>
    </row>
    <row r="75" spans="4:19" hidden="1" x14ac:dyDescent="0.2">
      <c r="E75" s="44" t="s">
        <v>95</v>
      </c>
      <c r="F75" s="34">
        <v>8</v>
      </c>
      <c r="G75" s="34">
        <v>8</v>
      </c>
      <c r="H75" s="34" t="s">
        <v>24</v>
      </c>
      <c r="O75" s="114" t="s">
        <v>54</v>
      </c>
      <c r="P75" s="115"/>
      <c r="Q75" s="116"/>
      <c r="R75" s="35">
        <v>2.5</v>
      </c>
    </row>
    <row r="76" spans="4:19" hidden="1" x14ac:dyDescent="0.2">
      <c r="E76" s="44" t="s">
        <v>96</v>
      </c>
      <c r="F76" s="34">
        <v>9</v>
      </c>
      <c r="G76" s="34">
        <v>9</v>
      </c>
      <c r="H76" s="34" t="s">
        <v>24</v>
      </c>
      <c r="O76" s="114" t="s">
        <v>55</v>
      </c>
      <c r="P76" s="115"/>
      <c r="Q76" s="116"/>
      <c r="R76" s="35">
        <v>2.1</v>
      </c>
    </row>
    <row r="77" spans="4:19" hidden="1" x14ac:dyDescent="0.2">
      <c r="E77" s="44" t="s">
        <v>97</v>
      </c>
      <c r="F77" s="34">
        <v>10</v>
      </c>
      <c r="G77" s="34">
        <v>10</v>
      </c>
      <c r="H77" s="34" t="s">
        <v>24</v>
      </c>
      <c r="O77" s="111" t="s">
        <v>56</v>
      </c>
      <c r="P77" s="111"/>
      <c r="Q77" s="111"/>
      <c r="R77" s="35">
        <v>1.75</v>
      </c>
    </row>
    <row r="78" spans="4:19" hidden="1" x14ac:dyDescent="0.2">
      <c r="E78" s="44" t="s">
        <v>98</v>
      </c>
      <c r="F78" s="34">
        <v>11</v>
      </c>
      <c r="G78" s="34">
        <v>11</v>
      </c>
      <c r="H78" s="34" t="s">
        <v>24</v>
      </c>
    </row>
    <row r="79" spans="4:19" hidden="1" x14ac:dyDescent="0.2">
      <c r="E79" s="44" t="s">
        <v>99</v>
      </c>
      <c r="F79" s="34">
        <v>12</v>
      </c>
      <c r="G79" s="34">
        <v>12</v>
      </c>
      <c r="H79" s="34" t="s">
        <v>25</v>
      </c>
    </row>
    <row r="80" spans="4:19" hidden="1" x14ac:dyDescent="0.2">
      <c r="E80" s="44" t="s">
        <v>100</v>
      </c>
      <c r="F80" s="34">
        <v>1</v>
      </c>
      <c r="G80" s="34">
        <v>13</v>
      </c>
      <c r="H80" s="34" t="s">
        <v>25</v>
      </c>
      <c r="S80" s="21" t="str">
        <f>+Copia!S71</f>
        <v>NIVEL CENTRAL</v>
      </c>
    </row>
    <row r="81" spans="5:19" hidden="1" x14ac:dyDescent="0.2">
      <c r="E81" s="44" t="s">
        <v>101</v>
      </c>
      <c r="F81" s="34">
        <v>2</v>
      </c>
      <c r="G81" s="34">
        <v>14</v>
      </c>
      <c r="H81" s="34" t="s">
        <v>25</v>
      </c>
      <c r="S81" s="21" t="str">
        <f>+Copia!S72</f>
        <v>AMAZONAS</v>
      </c>
    </row>
    <row r="82" spans="5:19" hidden="1" x14ac:dyDescent="0.2">
      <c r="E82" s="44" t="s">
        <v>102</v>
      </c>
      <c r="F82" s="34">
        <v>3</v>
      </c>
      <c r="G82" s="34">
        <v>15</v>
      </c>
      <c r="H82" s="34" t="s">
        <v>25</v>
      </c>
      <c r="S82" s="21" t="str">
        <f>+Copia!S73</f>
        <v>ANTIOQUIA</v>
      </c>
    </row>
    <row r="83" spans="5:19" hidden="1" x14ac:dyDescent="0.2">
      <c r="E83" s="44" t="s">
        <v>103</v>
      </c>
      <c r="F83" s="34">
        <v>4</v>
      </c>
      <c r="G83" s="34">
        <v>16</v>
      </c>
      <c r="H83" s="34" t="s">
        <v>25</v>
      </c>
      <c r="S83" s="21" t="str">
        <f>+Copia!S74</f>
        <v>ARAUCA</v>
      </c>
    </row>
    <row r="84" spans="5:19" hidden="1" x14ac:dyDescent="0.2">
      <c r="E84" s="44" t="s">
        <v>104</v>
      </c>
      <c r="F84" s="34">
        <v>5</v>
      </c>
      <c r="G84" s="34">
        <v>17</v>
      </c>
      <c r="H84" s="34" t="s">
        <v>25</v>
      </c>
      <c r="S84" s="21" t="str">
        <f>+Copia!S75</f>
        <v>ATLANTICO</v>
      </c>
    </row>
    <row r="85" spans="5:19" hidden="1" x14ac:dyDescent="0.2">
      <c r="E85" s="44" t="s">
        <v>105</v>
      </c>
      <c r="F85" s="34">
        <v>6</v>
      </c>
      <c r="G85" s="34">
        <v>18</v>
      </c>
      <c r="H85" s="34" t="s">
        <v>25</v>
      </c>
      <c r="S85" s="21" t="str">
        <f>+Copia!S76</f>
        <v>BOLIVAR</v>
      </c>
    </row>
    <row r="86" spans="5:19" hidden="1" x14ac:dyDescent="0.2">
      <c r="E86" s="44" t="s">
        <v>106</v>
      </c>
      <c r="F86" s="34">
        <v>7</v>
      </c>
      <c r="G86" s="34">
        <v>19</v>
      </c>
      <c r="H86" s="34" t="s">
        <v>25</v>
      </c>
      <c r="S86" s="21" t="str">
        <f>+Copia!S77</f>
        <v>BOYACA</v>
      </c>
    </row>
    <row r="87" spans="5:19" hidden="1" x14ac:dyDescent="0.2">
      <c r="E87" s="44" t="s">
        <v>107</v>
      </c>
      <c r="F87" s="34">
        <v>8</v>
      </c>
      <c r="G87" s="34">
        <v>20</v>
      </c>
      <c r="H87" s="34" t="s">
        <v>25</v>
      </c>
      <c r="S87" s="21" t="str">
        <f>+Copia!S78</f>
        <v>CALDAS</v>
      </c>
    </row>
    <row r="88" spans="5:19" hidden="1" x14ac:dyDescent="0.2">
      <c r="E88" s="44" t="s">
        <v>108</v>
      </c>
      <c r="F88" s="34">
        <v>9</v>
      </c>
      <c r="G88" s="34">
        <v>21</v>
      </c>
      <c r="H88" s="34" t="s">
        <v>25</v>
      </c>
      <c r="S88" s="21" t="str">
        <f>+Copia!S79</f>
        <v>CAQUETA</v>
      </c>
    </row>
    <row r="89" spans="5:19" hidden="1" x14ac:dyDescent="0.2">
      <c r="E89" s="44" t="s">
        <v>109</v>
      </c>
      <c r="F89" s="34">
        <v>10</v>
      </c>
      <c r="G89" s="34">
        <v>22</v>
      </c>
      <c r="H89" s="34" t="s">
        <v>25</v>
      </c>
      <c r="S89" s="21" t="str">
        <f>+Copia!S80</f>
        <v>CASANARE</v>
      </c>
    </row>
    <row r="90" spans="5:19" hidden="1" x14ac:dyDescent="0.2">
      <c r="E90" s="44" t="s">
        <v>110</v>
      </c>
      <c r="F90" s="34">
        <v>11</v>
      </c>
      <c r="G90" s="34">
        <v>23</v>
      </c>
      <c r="H90" s="34" t="s">
        <v>25</v>
      </c>
      <c r="S90" s="21" t="str">
        <f>+Copia!S81</f>
        <v>CAUCA</v>
      </c>
    </row>
    <row r="91" spans="5:19" hidden="1" x14ac:dyDescent="0.2">
      <c r="E91" s="44" t="s">
        <v>111</v>
      </c>
      <c r="F91" s="34">
        <v>12</v>
      </c>
      <c r="G91" s="34">
        <v>24</v>
      </c>
      <c r="H91" s="34" t="s">
        <v>24</v>
      </c>
      <c r="S91" s="21" t="str">
        <f>+Copia!S82</f>
        <v>CESAR</v>
      </c>
    </row>
    <row r="92" spans="5:19" hidden="1" x14ac:dyDescent="0.2">
      <c r="S92" s="21" t="str">
        <f>+Copia!S83</f>
        <v>CHOCO</v>
      </c>
    </row>
    <row r="93" spans="5:19" hidden="1" x14ac:dyDescent="0.2">
      <c r="S93" s="21" t="str">
        <f>+Copia!S84</f>
        <v>CORDOBA</v>
      </c>
    </row>
    <row r="94" spans="5:19" hidden="1" x14ac:dyDescent="0.2">
      <c r="S94" s="21" t="str">
        <f>+Copia!S85</f>
        <v>GUAJIRA</v>
      </c>
    </row>
    <row r="95" spans="5:19" hidden="1" x14ac:dyDescent="0.2">
      <c r="S95" s="21" t="str">
        <f>+Copia!S86</f>
        <v>HUILA</v>
      </c>
    </row>
    <row r="96" spans="5:19" hidden="1" x14ac:dyDescent="0.2">
      <c r="S96" s="21" t="str">
        <f>+Copia!S87</f>
        <v>MAGDALENA</v>
      </c>
    </row>
    <row r="97" spans="19:19" hidden="1" x14ac:dyDescent="0.2">
      <c r="S97" s="21" t="str">
        <f>+Copia!S88</f>
        <v>META</v>
      </c>
    </row>
    <row r="98" spans="19:19" hidden="1" x14ac:dyDescent="0.2">
      <c r="S98" s="21" t="str">
        <f>+Copia!S89</f>
        <v>NARIÑO</v>
      </c>
    </row>
    <row r="99" spans="19:19" hidden="1" x14ac:dyDescent="0.2">
      <c r="S99" s="21" t="str">
        <f>+Copia!S90</f>
        <v>NORTE DE SANTANDER</v>
      </c>
    </row>
    <row r="100" spans="19:19" hidden="1" x14ac:dyDescent="0.2">
      <c r="S100" s="21" t="str">
        <f>+Copia!S91</f>
        <v>PUTUMAYO</v>
      </c>
    </row>
    <row r="101" spans="19:19" hidden="1" x14ac:dyDescent="0.2">
      <c r="S101" s="21" t="str">
        <f>+Copia!S92</f>
        <v>QUINDIO</v>
      </c>
    </row>
    <row r="102" spans="19:19" hidden="1" x14ac:dyDescent="0.2">
      <c r="S102" s="21" t="str">
        <f>+Copia!S93</f>
        <v>RISARALDA</v>
      </c>
    </row>
    <row r="103" spans="19:19" hidden="1" x14ac:dyDescent="0.2">
      <c r="S103" s="21" t="str">
        <f>+Copia!S94</f>
        <v>SAN ANDRES</v>
      </c>
    </row>
    <row r="104" spans="19:19" hidden="1" x14ac:dyDescent="0.2">
      <c r="S104" s="21" t="str">
        <f>+Copia!S95</f>
        <v>SANTANDER</v>
      </c>
    </row>
    <row r="105" spans="19:19" hidden="1" x14ac:dyDescent="0.2">
      <c r="S105" s="21" t="str">
        <f>+Copia!S96</f>
        <v xml:space="preserve">SUCRE </v>
      </c>
    </row>
    <row r="106" spans="19:19" hidden="1" x14ac:dyDescent="0.2">
      <c r="S106" s="21" t="str">
        <f>+Copia!S97</f>
        <v>TOLIMA</v>
      </c>
    </row>
    <row r="107" spans="19:19" hidden="1" x14ac:dyDescent="0.2">
      <c r="S107" s="21" t="str">
        <f>+Copia!S98</f>
        <v>VALLE</v>
      </c>
    </row>
    <row r="113" spans="2:29" hidden="1" x14ac:dyDescent="0.2">
      <c r="E113" s="42" t="s">
        <v>88</v>
      </c>
      <c r="F113" s="42" t="s">
        <v>89</v>
      </c>
      <c r="G113" s="42" t="s">
        <v>90</v>
      </c>
      <c r="H113" s="42" t="s">
        <v>91</v>
      </c>
      <c r="I113" s="42" t="s">
        <v>92</v>
      </c>
      <c r="J113" s="42" t="s">
        <v>93</v>
      </c>
      <c r="K113" s="42" t="s">
        <v>94</v>
      </c>
      <c r="L113" s="42" t="s">
        <v>95</v>
      </c>
      <c r="M113" s="42" t="s">
        <v>96</v>
      </c>
      <c r="N113" s="42" t="s">
        <v>97</v>
      </c>
      <c r="O113" s="42" t="s">
        <v>98</v>
      </c>
      <c r="P113" s="42" t="s">
        <v>99</v>
      </c>
      <c r="Q113" s="42" t="s">
        <v>100</v>
      </c>
      <c r="R113" s="42" t="s">
        <v>101</v>
      </c>
      <c r="S113" s="42" t="s">
        <v>102</v>
      </c>
      <c r="T113" s="42" t="s">
        <v>103</v>
      </c>
      <c r="U113" s="42" t="s">
        <v>104</v>
      </c>
      <c r="V113" s="42" t="s">
        <v>105</v>
      </c>
      <c r="W113" s="42" t="s">
        <v>106</v>
      </c>
      <c r="X113" s="42" t="s">
        <v>107</v>
      </c>
      <c r="Y113" s="42" t="s">
        <v>108</v>
      </c>
      <c r="Z113" s="42" t="s">
        <v>109</v>
      </c>
      <c r="AA113" s="42" t="s">
        <v>110</v>
      </c>
      <c r="AB113" s="42" t="s">
        <v>111</v>
      </c>
      <c r="AC113" s="42" t="s">
        <v>111</v>
      </c>
    </row>
    <row r="114" spans="2:29" hidden="1" x14ac:dyDescent="0.2">
      <c r="C114"/>
      <c r="D114" s="41">
        <v>0</v>
      </c>
      <c r="E114" s="42" t="s">
        <v>111</v>
      </c>
      <c r="F114" s="42" t="s">
        <v>88</v>
      </c>
      <c r="G114" s="42" t="s">
        <v>89</v>
      </c>
      <c r="H114" s="42" t="s">
        <v>90</v>
      </c>
      <c r="I114" s="42" t="s">
        <v>91</v>
      </c>
      <c r="J114" s="42" t="s">
        <v>92</v>
      </c>
      <c r="K114" s="42" t="s">
        <v>93</v>
      </c>
      <c r="L114" s="42" t="s">
        <v>94</v>
      </c>
      <c r="M114" s="42" t="s">
        <v>95</v>
      </c>
      <c r="N114" s="42" t="s">
        <v>96</v>
      </c>
      <c r="O114" s="42" t="s">
        <v>97</v>
      </c>
      <c r="P114" s="42" t="s">
        <v>98</v>
      </c>
      <c r="Q114" s="42" t="s">
        <v>99</v>
      </c>
      <c r="R114" s="42" t="s">
        <v>100</v>
      </c>
      <c r="S114" s="42" t="s">
        <v>101</v>
      </c>
      <c r="T114" s="42" t="s">
        <v>102</v>
      </c>
      <c r="U114" s="42" t="s">
        <v>103</v>
      </c>
      <c r="V114" s="42" t="s">
        <v>104</v>
      </c>
      <c r="W114" s="42" t="s">
        <v>105</v>
      </c>
      <c r="X114" s="42" t="s">
        <v>106</v>
      </c>
      <c r="Y114" s="42" t="s">
        <v>107</v>
      </c>
      <c r="Z114" s="42" t="s">
        <v>108</v>
      </c>
      <c r="AA114" s="42" t="s">
        <v>109</v>
      </c>
      <c r="AB114" s="42" t="s">
        <v>110</v>
      </c>
      <c r="AC114" s="42" t="s">
        <v>111</v>
      </c>
    </row>
    <row r="115" spans="2:29" hidden="1" x14ac:dyDescent="0.2">
      <c r="B115" s="4">
        <f>+Copia!B216</f>
        <v>1</v>
      </c>
      <c r="C115" s="4" t="e">
        <f>+Copia!C216</f>
        <v>#N/A</v>
      </c>
      <c r="D115" s="4">
        <f>+Copia!D216</f>
        <v>0</v>
      </c>
      <c r="E115" s="4" t="e">
        <f>+Copia!E216</f>
        <v>#N/A</v>
      </c>
      <c r="F115" s="4" t="e">
        <f>+Copia!F216</f>
        <v>#N/A</v>
      </c>
      <c r="G115" s="4" t="e">
        <f>+Copia!G216</f>
        <v>#N/A</v>
      </c>
      <c r="H115" s="4" t="e">
        <f>+Copia!H216</f>
        <v>#N/A</v>
      </c>
      <c r="I115" s="4" t="e">
        <f>+Copia!I216</f>
        <v>#N/A</v>
      </c>
      <c r="J115" s="4" t="e">
        <f>+Copia!J216</f>
        <v>#N/A</v>
      </c>
      <c r="K115" s="4" t="e">
        <f>+Copia!K216</f>
        <v>#N/A</v>
      </c>
      <c r="L115" s="4" t="e">
        <f>+Copia!L216</f>
        <v>#N/A</v>
      </c>
      <c r="M115" s="4" t="e">
        <f>+Copia!M216</f>
        <v>#N/A</v>
      </c>
      <c r="N115" s="4" t="e">
        <f>+Copia!N216</f>
        <v>#N/A</v>
      </c>
      <c r="O115" s="4" t="e">
        <f>+Copia!O216</f>
        <v>#N/A</v>
      </c>
      <c r="P115" s="4" t="e">
        <f>+Copia!P216</f>
        <v>#N/A</v>
      </c>
      <c r="Q115" s="4" t="e">
        <f>+Copia!Q216</f>
        <v>#N/A</v>
      </c>
      <c r="R115" s="4" t="e">
        <f>+Copia!R216</f>
        <v>#N/A</v>
      </c>
      <c r="S115" s="4" t="e">
        <f>+Copia!S216</f>
        <v>#N/A</v>
      </c>
      <c r="T115" s="4" t="e">
        <f>+Copia!T216</f>
        <v>#N/A</v>
      </c>
      <c r="U115" s="4" t="e">
        <f>+Copia!U216</f>
        <v>#N/A</v>
      </c>
      <c r="V115" s="4" t="e">
        <f>+Copia!V216</f>
        <v>#N/A</v>
      </c>
      <c r="W115" s="4" t="e">
        <f>+Copia!W216</f>
        <v>#N/A</v>
      </c>
      <c r="X115" s="4" t="e">
        <f>+Copia!X216</f>
        <v>#N/A</v>
      </c>
      <c r="Y115" s="4" t="e">
        <f>+Copia!Y216</f>
        <v>#N/A</v>
      </c>
      <c r="Z115" s="4" t="e">
        <f>+Copia!Z216</f>
        <v>#N/A</v>
      </c>
      <c r="AA115" s="4" t="e">
        <f>+Copia!AA216</f>
        <v>#N/A</v>
      </c>
      <c r="AB115" s="4" t="e">
        <f>+Copia!AB216</f>
        <v>#N/A</v>
      </c>
    </row>
    <row r="116" spans="2:29" hidden="1" x14ac:dyDescent="0.2">
      <c r="B116" s="4">
        <f>+Copia!B217</f>
        <v>2</v>
      </c>
      <c r="C116" s="4" t="e">
        <f>+Copia!C217</f>
        <v>#N/A</v>
      </c>
      <c r="D116" s="4">
        <f>+Copia!D217</f>
        <v>0</v>
      </c>
      <c r="E116" s="4" t="e">
        <f>+Copia!E217</f>
        <v>#N/A</v>
      </c>
      <c r="F116" s="4" t="e">
        <f>+Copia!F217</f>
        <v>#N/A</v>
      </c>
      <c r="G116" s="4" t="e">
        <f>+Copia!G217</f>
        <v>#N/A</v>
      </c>
      <c r="H116" s="4" t="e">
        <f>+Copia!H217</f>
        <v>#N/A</v>
      </c>
      <c r="I116" s="4" t="e">
        <f>+Copia!I217</f>
        <v>#N/A</v>
      </c>
      <c r="J116" s="4" t="e">
        <f>+Copia!J217</f>
        <v>#N/A</v>
      </c>
      <c r="K116" s="4" t="e">
        <f>+Copia!K217</f>
        <v>#N/A</v>
      </c>
      <c r="L116" s="4" t="e">
        <f>+Copia!L217</f>
        <v>#N/A</v>
      </c>
      <c r="M116" s="4" t="e">
        <f>+Copia!M217</f>
        <v>#N/A</v>
      </c>
      <c r="N116" s="4" t="e">
        <f>+Copia!N217</f>
        <v>#N/A</v>
      </c>
      <c r="O116" s="4" t="e">
        <f>+Copia!O217</f>
        <v>#N/A</v>
      </c>
      <c r="P116" s="4" t="e">
        <f>+Copia!P217</f>
        <v>#N/A</v>
      </c>
      <c r="Q116" s="4" t="e">
        <f>+Copia!Q217</f>
        <v>#N/A</v>
      </c>
      <c r="R116" s="4" t="e">
        <f>+Copia!R217</f>
        <v>#N/A</v>
      </c>
      <c r="S116" s="4" t="e">
        <f>+Copia!S217</f>
        <v>#N/A</v>
      </c>
      <c r="T116" s="4" t="e">
        <f>+Copia!T217</f>
        <v>#N/A</v>
      </c>
      <c r="U116" s="4" t="e">
        <f>+Copia!U217</f>
        <v>#N/A</v>
      </c>
      <c r="V116" s="4" t="e">
        <f>+Copia!V217</f>
        <v>#N/A</v>
      </c>
      <c r="W116" s="4" t="e">
        <f>+Copia!W217</f>
        <v>#N/A</v>
      </c>
      <c r="X116" s="4" t="e">
        <f>+Copia!X217</f>
        <v>#N/A</v>
      </c>
      <c r="Y116" s="4" t="e">
        <f>+Copia!Y217</f>
        <v>#N/A</v>
      </c>
      <c r="Z116" s="4" t="e">
        <f>+Copia!Z217</f>
        <v>#N/A</v>
      </c>
      <c r="AA116" s="4" t="e">
        <f>+Copia!AA217</f>
        <v>#N/A</v>
      </c>
      <c r="AB116" s="4" t="e">
        <f>+Copia!AB217</f>
        <v>#N/A</v>
      </c>
    </row>
    <row r="117" spans="2:29" hidden="1" x14ac:dyDescent="0.2">
      <c r="B117" s="4">
        <f>+Copia!B218</f>
        <v>3</v>
      </c>
      <c r="C117" s="4" t="e">
        <f>+Copia!C218</f>
        <v>#N/A</v>
      </c>
      <c r="D117" s="4">
        <f>+Copia!D218</f>
        <v>0</v>
      </c>
      <c r="E117" s="4" t="e">
        <f>+Copia!E218</f>
        <v>#N/A</v>
      </c>
      <c r="F117" s="4" t="e">
        <f>+Copia!F218</f>
        <v>#N/A</v>
      </c>
      <c r="G117" s="4" t="e">
        <f>+Copia!G218</f>
        <v>#N/A</v>
      </c>
      <c r="H117" s="4" t="e">
        <f>+Copia!H218</f>
        <v>#N/A</v>
      </c>
      <c r="I117" s="4" t="e">
        <f>+Copia!I218</f>
        <v>#N/A</v>
      </c>
      <c r="J117" s="4" t="e">
        <f>+Copia!J218</f>
        <v>#N/A</v>
      </c>
      <c r="K117" s="4" t="e">
        <f>+Copia!K218</f>
        <v>#N/A</v>
      </c>
      <c r="L117" s="4" t="e">
        <f>+Copia!L218</f>
        <v>#N/A</v>
      </c>
      <c r="M117" s="4" t="e">
        <f>+Copia!M218</f>
        <v>#N/A</v>
      </c>
      <c r="N117" s="4" t="e">
        <f>+Copia!N218</f>
        <v>#N/A</v>
      </c>
      <c r="O117" s="4" t="e">
        <f>+Copia!O218</f>
        <v>#N/A</v>
      </c>
      <c r="P117" s="4" t="e">
        <f>+Copia!P218</f>
        <v>#N/A</v>
      </c>
      <c r="Q117" s="4" t="e">
        <f>+Copia!Q218</f>
        <v>#N/A</v>
      </c>
      <c r="R117" s="4" t="e">
        <f>+Copia!R218</f>
        <v>#N/A</v>
      </c>
      <c r="S117" s="4" t="e">
        <f>+Copia!S218</f>
        <v>#N/A</v>
      </c>
      <c r="T117" s="4" t="e">
        <f>+Copia!T218</f>
        <v>#N/A</v>
      </c>
      <c r="U117" s="4" t="e">
        <f>+Copia!U218</f>
        <v>#N/A</v>
      </c>
      <c r="V117" s="4" t="e">
        <f>+Copia!V218</f>
        <v>#N/A</v>
      </c>
      <c r="W117" s="4" t="e">
        <f>+Copia!W218</f>
        <v>#N/A</v>
      </c>
      <c r="X117" s="4" t="e">
        <f>+Copia!X218</f>
        <v>#N/A</v>
      </c>
      <c r="Y117" s="4" t="e">
        <f>+Copia!Y218</f>
        <v>#N/A</v>
      </c>
      <c r="Z117" s="4" t="e">
        <f>+Copia!Z218</f>
        <v>#N/A</v>
      </c>
      <c r="AA117" s="4" t="e">
        <f>+Copia!AA218</f>
        <v>#N/A</v>
      </c>
      <c r="AB117" s="4" t="e">
        <f>+Copia!AB218</f>
        <v>#N/A</v>
      </c>
    </row>
    <row r="118" spans="2:29" hidden="1" x14ac:dyDescent="0.2">
      <c r="B118" s="4">
        <f>+Copia!B219</f>
        <v>4</v>
      </c>
      <c r="C118" s="4" t="e">
        <f>+Copia!C219</f>
        <v>#N/A</v>
      </c>
      <c r="D118" s="4">
        <f>+Copia!D219</f>
        <v>0</v>
      </c>
      <c r="E118" s="4" t="e">
        <f>+Copia!E219</f>
        <v>#N/A</v>
      </c>
      <c r="F118" s="4" t="e">
        <f>+Copia!F219</f>
        <v>#N/A</v>
      </c>
      <c r="G118" s="4" t="e">
        <f>+Copia!G219</f>
        <v>#N/A</v>
      </c>
      <c r="H118" s="4" t="e">
        <f>+Copia!H219</f>
        <v>#N/A</v>
      </c>
      <c r="I118" s="4" t="e">
        <f>+Copia!I219</f>
        <v>#N/A</v>
      </c>
      <c r="J118" s="4" t="e">
        <f>+Copia!J219</f>
        <v>#N/A</v>
      </c>
      <c r="K118" s="4" t="e">
        <f>+Copia!K219</f>
        <v>#N/A</v>
      </c>
      <c r="L118" s="4" t="e">
        <f>+Copia!L219</f>
        <v>#N/A</v>
      </c>
      <c r="M118" s="4" t="e">
        <f>+Copia!M219</f>
        <v>#N/A</v>
      </c>
      <c r="N118" s="4" t="e">
        <f>+Copia!N219</f>
        <v>#N/A</v>
      </c>
      <c r="O118" s="4" t="e">
        <f>+Copia!O219</f>
        <v>#N/A</v>
      </c>
      <c r="P118" s="4" t="e">
        <f>+Copia!P219</f>
        <v>#N/A</v>
      </c>
      <c r="Q118" s="4" t="e">
        <f>+Copia!Q219</f>
        <v>#N/A</v>
      </c>
      <c r="R118" s="4" t="e">
        <f>+Copia!R219</f>
        <v>#N/A</v>
      </c>
      <c r="S118" s="4" t="e">
        <f>+Copia!S219</f>
        <v>#N/A</v>
      </c>
      <c r="T118" s="4" t="e">
        <f>+Copia!T219</f>
        <v>#N/A</v>
      </c>
      <c r="U118" s="4" t="e">
        <f>+Copia!U219</f>
        <v>#N/A</v>
      </c>
      <c r="V118" s="4" t="e">
        <f>+Copia!V219</f>
        <v>#N/A</v>
      </c>
      <c r="W118" s="4" t="e">
        <f>+Copia!W219</f>
        <v>#N/A</v>
      </c>
      <c r="X118" s="4" t="e">
        <f>+Copia!X219</f>
        <v>#N/A</v>
      </c>
      <c r="Y118" s="4" t="e">
        <f>+Copia!Y219</f>
        <v>#N/A</v>
      </c>
      <c r="Z118" s="4" t="e">
        <f>+Copia!Z219</f>
        <v>#N/A</v>
      </c>
      <c r="AA118" s="4" t="e">
        <f>+Copia!AA219</f>
        <v>#N/A</v>
      </c>
      <c r="AB118" s="4" t="e">
        <f>+Copia!AB219</f>
        <v>#N/A</v>
      </c>
    </row>
    <row r="119" spans="2:29" hidden="1" x14ac:dyDescent="0.2">
      <c r="B119" s="4">
        <f>+Copia!B220</f>
        <v>5</v>
      </c>
      <c r="C119" s="4" t="e">
        <f>+Copia!C220</f>
        <v>#N/A</v>
      </c>
      <c r="D119" s="4">
        <f>+Copia!D220</f>
        <v>0</v>
      </c>
      <c r="E119" s="4" t="e">
        <f>+Copia!E220</f>
        <v>#N/A</v>
      </c>
      <c r="F119" s="4" t="e">
        <f>+Copia!F220</f>
        <v>#N/A</v>
      </c>
      <c r="G119" s="4" t="e">
        <f>+Copia!G220</f>
        <v>#N/A</v>
      </c>
      <c r="H119" s="4" t="e">
        <f>+Copia!H220</f>
        <v>#N/A</v>
      </c>
      <c r="I119" s="4" t="e">
        <f>+Copia!I220</f>
        <v>#N/A</v>
      </c>
      <c r="J119" s="4" t="e">
        <f>+Copia!J220</f>
        <v>#N/A</v>
      </c>
      <c r="K119" s="4" t="e">
        <f>+Copia!K220</f>
        <v>#N/A</v>
      </c>
      <c r="L119" s="4" t="e">
        <f>+Copia!L220</f>
        <v>#N/A</v>
      </c>
      <c r="M119" s="4" t="e">
        <f>+Copia!M220</f>
        <v>#N/A</v>
      </c>
      <c r="N119" s="4" t="e">
        <f>+Copia!N220</f>
        <v>#N/A</v>
      </c>
      <c r="O119" s="4" t="e">
        <f>+Copia!O220</f>
        <v>#N/A</v>
      </c>
      <c r="P119" s="4" t="e">
        <f>+Copia!P220</f>
        <v>#N/A</v>
      </c>
      <c r="Q119" s="4" t="e">
        <f>+Copia!Q220</f>
        <v>#N/A</v>
      </c>
      <c r="R119" s="4" t="e">
        <f>+Copia!R220</f>
        <v>#N/A</v>
      </c>
      <c r="S119" s="4" t="e">
        <f>+Copia!S220</f>
        <v>#N/A</v>
      </c>
      <c r="T119" s="4" t="e">
        <f>+Copia!T220</f>
        <v>#N/A</v>
      </c>
      <c r="U119" s="4" t="e">
        <f>+Copia!U220</f>
        <v>#N/A</v>
      </c>
      <c r="V119" s="4" t="e">
        <f>+Copia!V220</f>
        <v>#N/A</v>
      </c>
      <c r="W119" s="4" t="e">
        <f>+Copia!W220</f>
        <v>#N/A</v>
      </c>
      <c r="X119" s="4" t="e">
        <f>+Copia!X220</f>
        <v>#N/A</v>
      </c>
      <c r="Y119" s="4" t="e">
        <f>+Copia!Y220</f>
        <v>#N/A</v>
      </c>
      <c r="Z119" s="4" t="e">
        <f>+Copia!Z220</f>
        <v>#N/A</v>
      </c>
      <c r="AA119" s="4" t="e">
        <f>+Copia!AA220</f>
        <v>#N/A</v>
      </c>
      <c r="AB119" s="4" t="e">
        <f>+Copia!AB220</f>
        <v>#N/A</v>
      </c>
    </row>
    <row r="120" spans="2:29" hidden="1" x14ac:dyDescent="0.2">
      <c r="B120" s="4">
        <f>+Copia!B221</f>
        <v>6</v>
      </c>
      <c r="C120" s="4" t="e">
        <f>+Copia!C221</f>
        <v>#N/A</v>
      </c>
      <c r="D120" s="4">
        <f>+Copia!D221</f>
        <v>0</v>
      </c>
      <c r="E120" s="4" t="e">
        <f>+Copia!E221</f>
        <v>#N/A</v>
      </c>
      <c r="F120" s="4" t="e">
        <f>+Copia!F221</f>
        <v>#N/A</v>
      </c>
      <c r="G120" s="4" t="e">
        <f>+Copia!G221</f>
        <v>#N/A</v>
      </c>
      <c r="H120" s="4" t="e">
        <f>+Copia!H221</f>
        <v>#N/A</v>
      </c>
      <c r="I120" s="4" t="e">
        <f>+Copia!I221</f>
        <v>#N/A</v>
      </c>
      <c r="J120" s="4" t="e">
        <f>+Copia!J221</f>
        <v>#N/A</v>
      </c>
      <c r="K120" s="4" t="e">
        <f>+Copia!K221</f>
        <v>#N/A</v>
      </c>
      <c r="L120" s="4" t="e">
        <f>+Copia!L221</f>
        <v>#N/A</v>
      </c>
      <c r="M120" s="4" t="e">
        <f>+Copia!M221</f>
        <v>#N/A</v>
      </c>
      <c r="N120" s="4" t="e">
        <f>+Copia!N221</f>
        <v>#N/A</v>
      </c>
      <c r="O120" s="4" t="e">
        <f>+Copia!O221</f>
        <v>#N/A</v>
      </c>
      <c r="P120" s="4" t="e">
        <f>+Copia!P221</f>
        <v>#N/A</v>
      </c>
      <c r="Q120" s="4" t="e">
        <f>+Copia!Q221</f>
        <v>#N/A</v>
      </c>
      <c r="R120" s="4" t="e">
        <f>+Copia!R221</f>
        <v>#N/A</v>
      </c>
      <c r="S120" s="4" t="e">
        <f>+Copia!S221</f>
        <v>#N/A</v>
      </c>
      <c r="T120" s="4" t="e">
        <f>+Copia!T221</f>
        <v>#N/A</v>
      </c>
      <c r="U120" s="4" t="e">
        <f>+Copia!U221</f>
        <v>#N/A</v>
      </c>
      <c r="V120" s="4" t="e">
        <f>+Copia!V221</f>
        <v>#N/A</v>
      </c>
      <c r="W120" s="4" t="e">
        <f>+Copia!W221</f>
        <v>#N/A</v>
      </c>
      <c r="X120" s="4" t="e">
        <f>+Copia!X221</f>
        <v>#N/A</v>
      </c>
      <c r="Y120" s="4" t="e">
        <f>+Copia!Y221</f>
        <v>#N/A</v>
      </c>
      <c r="Z120" s="4" t="e">
        <f>+Copia!Z221</f>
        <v>#N/A</v>
      </c>
      <c r="AA120" s="4" t="e">
        <f>+Copia!AA221</f>
        <v>#N/A</v>
      </c>
      <c r="AB120" s="4" t="e">
        <f>+Copia!AB221</f>
        <v>#N/A</v>
      </c>
    </row>
    <row r="121" spans="2:29" hidden="1" x14ac:dyDescent="0.2">
      <c r="B121" s="4">
        <f>+Copia!B222</f>
        <v>7</v>
      </c>
      <c r="C121" s="4" t="e">
        <f>+Copia!C222</f>
        <v>#N/A</v>
      </c>
      <c r="D121" s="4">
        <f>+Copia!D222</f>
        <v>0</v>
      </c>
      <c r="E121" s="4" t="e">
        <f>+Copia!E222</f>
        <v>#N/A</v>
      </c>
      <c r="F121" s="4" t="e">
        <f>+Copia!F222</f>
        <v>#N/A</v>
      </c>
      <c r="G121" s="4" t="e">
        <f>+Copia!G222</f>
        <v>#N/A</v>
      </c>
      <c r="H121" s="4" t="e">
        <f>+Copia!H222</f>
        <v>#N/A</v>
      </c>
      <c r="I121" s="4" t="e">
        <f>+Copia!I222</f>
        <v>#N/A</v>
      </c>
      <c r="J121" s="4" t="e">
        <f>+Copia!J222</f>
        <v>#N/A</v>
      </c>
      <c r="K121" s="4" t="e">
        <f>+Copia!K222</f>
        <v>#N/A</v>
      </c>
      <c r="L121" s="4" t="e">
        <f>+Copia!L222</f>
        <v>#N/A</v>
      </c>
      <c r="M121" s="4" t="e">
        <f>+Copia!M222</f>
        <v>#N/A</v>
      </c>
      <c r="N121" s="4" t="e">
        <f>+Copia!N222</f>
        <v>#N/A</v>
      </c>
      <c r="O121" s="4" t="e">
        <f>+Copia!O222</f>
        <v>#N/A</v>
      </c>
      <c r="P121" s="4" t="e">
        <f>+Copia!P222</f>
        <v>#N/A</v>
      </c>
      <c r="Q121" s="4" t="e">
        <f>+Copia!Q222</f>
        <v>#N/A</v>
      </c>
      <c r="R121" s="4" t="e">
        <f>+Copia!R222</f>
        <v>#N/A</v>
      </c>
      <c r="S121" s="4" t="e">
        <f>+Copia!S222</f>
        <v>#N/A</v>
      </c>
      <c r="T121" s="4" t="e">
        <f>+Copia!T222</f>
        <v>#N/A</v>
      </c>
      <c r="U121" s="4" t="e">
        <f>+Copia!U222</f>
        <v>#N/A</v>
      </c>
      <c r="V121" s="4" t="e">
        <f>+Copia!V222</f>
        <v>#N/A</v>
      </c>
      <c r="W121" s="4" t="e">
        <f>+Copia!W222</f>
        <v>#N/A</v>
      </c>
      <c r="X121" s="4" t="e">
        <f>+Copia!X222</f>
        <v>#N/A</v>
      </c>
      <c r="Y121" s="4" t="e">
        <f>+Copia!Y222</f>
        <v>#N/A</v>
      </c>
      <c r="Z121" s="4" t="e">
        <f>+Copia!Z222</f>
        <v>#N/A</v>
      </c>
      <c r="AA121" s="4" t="e">
        <f>+Copia!AA222</f>
        <v>#N/A</v>
      </c>
      <c r="AB121" s="4" t="e">
        <f>+Copia!AB222</f>
        <v>#N/A</v>
      </c>
    </row>
    <row r="122" spans="2:29" hidden="1" x14ac:dyDescent="0.2">
      <c r="B122" s="4">
        <f>+Copia!B223</f>
        <v>8</v>
      </c>
      <c r="C122" s="4" t="e">
        <f>+Copia!C223</f>
        <v>#N/A</v>
      </c>
      <c r="D122" s="4">
        <f>+Copia!D223</f>
        <v>0</v>
      </c>
      <c r="E122" s="4" t="e">
        <f>+Copia!E223</f>
        <v>#N/A</v>
      </c>
      <c r="F122" s="4" t="e">
        <f>+Copia!F223</f>
        <v>#N/A</v>
      </c>
      <c r="G122" s="4" t="e">
        <f>+Copia!G223</f>
        <v>#N/A</v>
      </c>
      <c r="H122" s="4" t="e">
        <f>+Copia!H223</f>
        <v>#N/A</v>
      </c>
      <c r="I122" s="4" t="e">
        <f>+Copia!I223</f>
        <v>#N/A</v>
      </c>
      <c r="J122" s="4" t="e">
        <f>+Copia!J223</f>
        <v>#N/A</v>
      </c>
      <c r="K122" s="4" t="e">
        <f>+Copia!K223</f>
        <v>#N/A</v>
      </c>
      <c r="L122" s="4" t="e">
        <f>+Copia!L223</f>
        <v>#N/A</v>
      </c>
      <c r="M122" s="4" t="e">
        <f>+Copia!M223</f>
        <v>#N/A</v>
      </c>
      <c r="N122" s="4" t="e">
        <f>+Copia!N223</f>
        <v>#N/A</v>
      </c>
      <c r="O122" s="4" t="e">
        <f>+Copia!O223</f>
        <v>#N/A</v>
      </c>
      <c r="P122" s="4" t="e">
        <f>+Copia!P223</f>
        <v>#N/A</v>
      </c>
      <c r="Q122" s="4" t="e">
        <f>+Copia!Q223</f>
        <v>#N/A</v>
      </c>
      <c r="R122" s="4" t="e">
        <f>+Copia!R223</f>
        <v>#N/A</v>
      </c>
      <c r="S122" s="4" t="e">
        <f>+Copia!S223</f>
        <v>#N/A</v>
      </c>
      <c r="T122" s="4" t="e">
        <f>+Copia!T223</f>
        <v>#N/A</v>
      </c>
      <c r="U122" s="4" t="e">
        <f>+Copia!U223</f>
        <v>#N/A</v>
      </c>
      <c r="V122" s="4" t="e">
        <f>+Copia!V223</f>
        <v>#N/A</v>
      </c>
      <c r="W122" s="4" t="e">
        <f>+Copia!W223</f>
        <v>#N/A</v>
      </c>
      <c r="X122" s="4" t="e">
        <f>+Copia!X223</f>
        <v>#N/A</v>
      </c>
      <c r="Y122" s="4" t="e">
        <f>+Copia!Y223</f>
        <v>#N/A</v>
      </c>
      <c r="Z122" s="4" t="e">
        <f>+Copia!Z223</f>
        <v>#N/A</v>
      </c>
      <c r="AA122" s="4" t="e">
        <f>+Copia!AA223</f>
        <v>#N/A</v>
      </c>
      <c r="AB122" s="4" t="e">
        <f>+Copia!AB223</f>
        <v>#N/A</v>
      </c>
    </row>
    <row r="123" spans="2:29" hidden="1" x14ac:dyDescent="0.2">
      <c r="B123" s="4">
        <f>+Copia!B224</f>
        <v>9</v>
      </c>
      <c r="C123" s="4" t="e">
        <f>+Copia!C224</f>
        <v>#N/A</v>
      </c>
      <c r="D123" s="4">
        <f>+Copia!D224</f>
        <v>0</v>
      </c>
      <c r="E123" s="4" t="e">
        <f>+Copia!E224</f>
        <v>#N/A</v>
      </c>
      <c r="F123" s="4" t="e">
        <f>+Copia!F224</f>
        <v>#N/A</v>
      </c>
      <c r="G123" s="4" t="e">
        <f>+Copia!G224</f>
        <v>#N/A</v>
      </c>
      <c r="H123" s="4" t="e">
        <f>+Copia!H224</f>
        <v>#N/A</v>
      </c>
      <c r="I123" s="4" t="e">
        <f>+Copia!I224</f>
        <v>#N/A</v>
      </c>
      <c r="J123" s="4" t="e">
        <f>+Copia!J224</f>
        <v>#N/A</v>
      </c>
      <c r="K123" s="4" t="e">
        <f>+Copia!K224</f>
        <v>#N/A</v>
      </c>
      <c r="L123" s="4" t="e">
        <f>+Copia!L224</f>
        <v>#N/A</v>
      </c>
      <c r="M123" s="4" t="e">
        <f>+Copia!M224</f>
        <v>#N/A</v>
      </c>
      <c r="N123" s="4" t="e">
        <f>+Copia!N224</f>
        <v>#N/A</v>
      </c>
      <c r="O123" s="4" t="e">
        <f>+Copia!O224</f>
        <v>#N/A</v>
      </c>
      <c r="P123" s="4" t="e">
        <f>+Copia!P224</f>
        <v>#N/A</v>
      </c>
      <c r="Q123" s="4" t="e">
        <f>+Copia!Q224</f>
        <v>#N/A</v>
      </c>
      <c r="R123" s="4" t="e">
        <f>+Copia!R224</f>
        <v>#N/A</v>
      </c>
      <c r="S123" s="4" t="e">
        <f>+Copia!S224</f>
        <v>#N/A</v>
      </c>
      <c r="T123" s="4" t="e">
        <f>+Copia!T224</f>
        <v>#N/A</v>
      </c>
      <c r="U123" s="4" t="e">
        <f>+Copia!U224</f>
        <v>#N/A</v>
      </c>
      <c r="V123" s="4" t="e">
        <f>+Copia!V224</f>
        <v>#N/A</v>
      </c>
      <c r="W123" s="4" t="e">
        <f>+Copia!W224</f>
        <v>#N/A</v>
      </c>
      <c r="X123" s="4" t="e">
        <f>+Copia!X224</f>
        <v>#N/A</v>
      </c>
      <c r="Y123" s="4" t="e">
        <f>+Copia!Y224</f>
        <v>#N/A</v>
      </c>
      <c r="Z123" s="4" t="e">
        <f>+Copia!Z224</f>
        <v>#N/A</v>
      </c>
      <c r="AA123" s="4" t="e">
        <f>+Copia!AA224</f>
        <v>#N/A</v>
      </c>
      <c r="AB123" s="4" t="e">
        <f>+Copia!AB224</f>
        <v>#N/A</v>
      </c>
    </row>
    <row r="124" spans="2:29" hidden="1" x14ac:dyDescent="0.2">
      <c r="B124" s="4">
        <f>+Copia!B225</f>
        <v>10</v>
      </c>
      <c r="C124" s="4" t="e">
        <f>+Copia!C225</f>
        <v>#N/A</v>
      </c>
      <c r="D124" s="4">
        <f>+Copia!D225</f>
        <v>0</v>
      </c>
      <c r="E124" s="4" t="e">
        <f>+Copia!E225</f>
        <v>#N/A</v>
      </c>
      <c r="F124" s="4" t="e">
        <f>+Copia!F225</f>
        <v>#N/A</v>
      </c>
      <c r="G124" s="4" t="e">
        <f>+Copia!G225</f>
        <v>#N/A</v>
      </c>
      <c r="H124" s="4" t="e">
        <f>+Copia!H225</f>
        <v>#N/A</v>
      </c>
      <c r="I124" s="4" t="e">
        <f>+Copia!I225</f>
        <v>#N/A</v>
      </c>
      <c r="J124" s="4" t="e">
        <f>+Copia!J225</f>
        <v>#N/A</v>
      </c>
      <c r="K124" s="4" t="e">
        <f>+Copia!K225</f>
        <v>#N/A</v>
      </c>
      <c r="L124" s="4" t="e">
        <f>+Copia!L225</f>
        <v>#N/A</v>
      </c>
      <c r="M124" s="4" t="e">
        <f>+Copia!M225</f>
        <v>#N/A</v>
      </c>
      <c r="N124" s="4" t="e">
        <f>+Copia!N225</f>
        <v>#N/A</v>
      </c>
      <c r="O124" s="4" t="e">
        <f>+Copia!O225</f>
        <v>#N/A</v>
      </c>
      <c r="P124" s="4" t="e">
        <f>+Copia!P225</f>
        <v>#N/A</v>
      </c>
      <c r="Q124" s="4" t="e">
        <f>+Copia!Q225</f>
        <v>#N/A</v>
      </c>
      <c r="R124" s="4" t="e">
        <f>+Copia!R225</f>
        <v>#N/A</v>
      </c>
      <c r="S124" s="4" t="e">
        <f>+Copia!S225</f>
        <v>#N/A</v>
      </c>
      <c r="T124" s="4" t="e">
        <f>+Copia!T225</f>
        <v>#N/A</v>
      </c>
      <c r="U124" s="4" t="e">
        <f>+Copia!U225</f>
        <v>#N/A</v>
      </c>
      <c r="V124" s="4" t="e">
        <f>+Copia!V225</f>
        <v>#N/A</v>
      </c>
      <c r="W124" s="4" t="e">
        <f>+Copia!W225</f>
        <v>#N/A</v>
      </c>
      <c r="X124" s="4" t="e">
        <f>+Copia!X225</f>
        <v>#N/A</v>
      </c>
      <c r="Y124" s="4" t="e">
        <f>+Copia!Y225</f>
        <v>#N/A</v>
      </c>
      <c r="Z124" s="4" t="e">
        <f>+Copia!Z225</f>
        <v>#N/A</v>
      </c>
      <c r="AA124" s="4" t="e">
        <f>+Copia!AA225</f>
        <v>#N/A</v>
      </c>
      <c r="AB124" s="4" t="e">
        <f>+Copia!AB225</f>
        <v>#N/A</v>
      </c>
    </row>
    <row r="125" spans="2:29" hidden="1" x14ac:dyDescent="0.2">
      <c r="B125" s="4">
        <f>+Copia!B226</f>
        <v>11</v>
      </c>
      <c r="C125" s="4" t="e">
        <f>+Copia!C226</f>
        <v>#N/A</v>
      </c>
      <c r="D125" s="4">
        <f>+Copia!D226</f>
        <v>0</v>
      </c>
      <c r="E125" s="4" t="e">
        <f>+Copia!E226</f>
        <v>#N/A</v>
      </c>
      <c r="F125" s="4" t="e">
        <f>+Copia!F226</f>
        <v>#N/A</v>
      </c>
      <c r="G125" s="4" t="e">
        <f>+Copia!G226</f>
        <v>#N/A</v>
      </c>
      <c r="H125" s="4" t="e">
        <f>+Copia!H226</f>
        <v>#N/A</v>
      </c>
      <c r="I125" s="4" t="e">
        <f>+Copia!I226</f>
        <v>#N/A</v>
      </c>
      <c r="J125" s="4" t="e">
        <f>+Copia!J226</f>
        <v>#N/A</v>
      </c>
      <c r="K125" s="4" t="e">
        <f>+Copia!K226</f>
        <v>#N/A</v>
      </c>
      <c r="L125" s="4" t="e">
        <f>+Copia!L226</f>
        <v>#N/A</v>
      </c>
      <c r="M125" s="4" t="e">
        <f>+Copia!M226</f>
        <v>#N/A</v>
      </c>
      <c r="N125" s="4" t="e">
        <f>+Copia!N226</f>
        <v>#N/A</v>
      </c>
      <c r="O125" s="4" t="e">
        <f>+Copia!O226</f>
        <v>#N/A</v>
      </c>
      <c r="P125" s="4" t="e">
        <f>+Copia!P226</f>
        <v>#N/A</v>
      </c>
      <c r="Q125" s="4" t="e">
        <f>+Copia!Q226</f>
        <v>#N/A</v>
      </c>
      <c r="R125" s="4" t="e">
        <f>+Copia!R226</f>
        <v>#N/A</v>
      </c>
      <c r="S125" s="4" t="e">
        <f>+Copia!S226</f>
        <v>#N/A</v>
      </c>
      <c r="T125" s="4" t="e">
        <f>+Copia!T226</f>
        <v>#N/A</v>
      </c>
      <c r="U125" s="4" t="e">
        <f>+Copia!U226</f>
        <v>#N/A</v>
      </c>
      <c r="V125" s="4" t="e">
        <f>+Copia!V226</f>
        <v>#N/A</v>
      </c>
      <c r="W125" s="4" t="e">
        <f>+Copia!W226</f>
        <v>#N/A</v>
      </c>
      <c r="X125" s="4" t="e">
        <f>+Copia!X226</f>
        <v>#N/A</v>
      </c>
      <c r="Y125" s="4" t="e">
        <f>+Copia!Y226</f>
        <v>#N/A</v>
      </c>
      <c r="Z125" s="4" t="e">
        <f>+Copia!Z226</f>
        <v>#N/A</v>
      </c>
      <c r="AA125" s="4" t="e">
        <f>+Copia!AA226</f>
        <v>#N/A</v>
      </c>
      <c r="AB125" s="4" t="e">
        <f>+Copia!AB226</f>
        <v>#N/A</v>
      </c>
    </row>
    <row r="126" spans="2:29" hidden="1" x14ac:dyDescent="0.2">
      <c r="B126" s="4">
        <f>+Copia!B227</f>
        <v>12</v>
      </c>
      <c r="C126" s="4" t="e">
        <f>+Copia!C227</f>
        <v>#N/A</v>
      </c>
      <c r="D126" s="4">
        <f>+Copia!D227</f>
        <v>0</v>
      </c>
      <c r="E126" s="4" t="e">
        <f>+Copia!E227</f>
        <v>#N/A</v>
      </c>
      <c r="F126" s="4" t="e">
        <f>+Copia!F227</f>
        <v>#N/A</v>
      </c>
      <c r="G126" s="4" t="e">
        <f>+Copia!G227</f>
        <v>#N/A</v>
      </c>
      <c r="H126" s="4" t="e">
        <f>+Copia!H227</f>
        <v>#N/A</v>
      </c>
      <c r="I126" s="4" t="e">
        <f>+Copia!I227</f>
        <v>#N/A</v>
      </c>
      <c r="J126" s="4" t="e">
        <f>+Copia!J227</f>
        <v>#N/A</v>
      </c>
      <c r="K126" s="4" t="e">
        <f>+Copia!K227</f>
        <v>#N/A</v>
      </c>
      <c r="L126" s="4" t="e">
        <f>+Copia!L227</f>
        <v>#N/A</v>
      </c>
      <c r="M126" s="4" t="e">
        <f>+Copia!M227</f>
        <v>#N/A</v>
      </c>
      <c r="N126" s="4" t="e">
        <f>+Copia!N227</f>
        <v>#N/A</v>
      </c>
      <c r="O126" s="4" t="e">
        <f>+Copia!O227</f>
        <v>#N/A</v>
      </c>
      <c r="P126" s="4" t="e">
        <f>+Copia!P227</f>
        <v>#N/A</v>
      </c>
      <c r="Q126" s="4" t="e">
        <f>+Copia!Q227</f>
        <v>#N/A</v>
      </c>
      <c r="R126" s="4" t="e">
        <f>+Copia!R227</f>
        <v>#N/A</v>
      </c>
      <c r="S126" s="4" t="e">
        <f>+Copia!S227</f>
        <v>#N/A</v>
      </c>
      <c r="T126" s="4" t="e">
        <f>+Copia!T227</f>
        <v>#N/A</v>
      </c>
      <c r="U126" s="4" t="e">
        <f>+Copia!U227</f>
        <v>#N/A</v>
      </c>
      <c r="V126" s="4" t="e">
        <f>+Copia!V227</f>
        <v>#N/A</v>
      </c>
      <c r="W126" s="4" t="e">
        <f>+Copia!W227</f>
        <v>#N/A</v>
      </c>
      <c r="X126" s="4" t="e">
        <f>+Copia!X227</f>
        <v>#N/A</v>
      </c>
      <c r="Y126" s="4" t="e">
        <f>+Copia!Y227</f>
        <v>#N/A</v>
      </c>
      <c r="Z126" s="4" t="e">
        <f>+Copia!Z227</f>
        <v>#N/A</v>
      </c>
      <c r="AA126" s="4" t="e">
        <f>+Copia!AA227</f>
        <v>#N/A</v>
      </c>
      <c r="AB126" s="4" t="e">
        <f>+Copia!AB227</f>
        <v>#N/A</v>
      </c>
    </row>
    <row r="127" spans="2:29" hidden="1" x14ac:dyDescent="0.2">
      <c r="B127" s="4">
        <f>+Copia!B228</f>
        <v>13</v>
      </c>
      <c r="C127" s="4" t="e">
        <f>+Copia!C228</f>
        <v>#N/A</v>
      </c>
      <c r="D127" s="4">
        <f>+Copia!D228</f>
        <v>0</v>
      </c>
      <c r="E127" s="4" t="e">
        <f>+Copia!E228</f>
        <v>#N/A</v>
      </c>
      <c r="F127" s="4" t="e">
        <f>+Copia!F228</f>
        <v>#N/A</v>
      </c>
      <c r="G127" s="4" t="e">
        <f>+Copia!G228</f>
        <v>#N/A</v>
      </c>
      <c r="H127" s="4" t="e">
        <f>+Copia!H228</f>
        <v>#N/A</v>
      </c>
      <c r="I127" s="4" t="e">
        <f>+Copia!I228</f>
        <v>#N/A</v>
      </c>
      <c r="J127" s="4" t="e">
        <f>+Copia!J228</f>
        <v>#N/A</v>
      </c>
      <c r="K127" s="4" t="e">
        <f>+Copia!K228</f>
        <v>#N/A</v>
      </c>
      <c r="L127" s="4" t="e">
        <f>+Copia!L228</f>
        <v>#N/A</v>
      </c>
      <c r="M127" s="4" t="e">
        <f>+Copia!M228</f>
        <v>#N/A</v>
      </c>
      <c r="N127" s="4" t="e">
        <f>+Copia!N228</f>
        <v>#N/A</v>
      </c>
      <c r="O127" s="4" t="e">
        <f>+Copia!O228</f>
        <v>#N/A</v>
      </c>
      <c r="P127" s="4" t="e">
        <f>+Copia!P228</f>
        <v>#N/A</v>
      </c>
      <c r="Q127" s="4" t="e">
        <f>+Copia!Q228</f>
        <v>#N/A</v>
      </c>
      <c r="R127" s="4" t="e">
        <f>+Copia!R228</f>
        <v>#N/A</v>
      </c>
      <c r="S127" s="4" t="e">
        <f>+Copia!S228</f>
        <v>#N/A</v>
      </c>
      <c r="T127" s="4" t="e">
        <f>+Copia!T228</f>
        <v>#N/A</v>
      </c>
      <c r="U127" s="4" t="e">
        <f>+Copia!U228</f>
        <v>#N/A</v>
      </c>
      <c r="V127" s="4" t="e">
        <f>+Copia!V228</f>
        <v>#N/A</v>
      </c>
      <c r="W127" s="4" t="e">
        <f>+Copia!W228</f>
        <v>#N/A</v>
      </c>
      <c r="X127" s="4" t="e">
        <f>+Copia!X228</f>
        <v>#N/A</v>
      </c>
      <c r="Y127" s="4" t="e">
        <f>+Copia!Y228</f>
        <v>#N/A</v>
      </c>
      <c r="Z127" s="4" t="e">
        <f>+Copia!Z228</f>
        <v>#N/A</v>
      </c>
      <c r="AA127" s="4" t="e">
        <f>+Copia!AA228</f>
        <v>#N/A</v>
      </c>
      <c r="AB127" s="4" t="e">
        <f>+Copia!AB228</f>
        <v>#N/A</v>
      </c>
    </row>
    <row r="128" spans="2:29" hidden="1" x14ac:dyDescent="0.2">
      <c r="B128" s="4">
        <f>+Copia!B229</f>
        <v>14</v>
      </c>
      <c r="C128" s="4" t="e">
        <f>+Copia!C229</f>
        <v>#N/A</v>
      </c>
      <c r="D128" s="4">
        <f>+Copia!D229</f>
        <v>0</v>
      </c>
      <c r="E128" s="4" t="e">
        <f>+Copia!E229</f>
        <v>#N/A</v>
      </c>
      <c r="F128" s="4" t="e">
        <f>+Copia!F229</f>
        <v>#N/A</v>
      </c>
      <c r="G128" s="4" t="e">
        <f>+Copia!G229</f>
        <v>#N/A</v>
      </c>
      <c r="H128" s="4" t="e">
        <f>+Copia!H229</f>
        <v>#N/A</v>
      </c>
      <c r="I128" s="4" t="e">
        <f>+Copia!I229</f>
        <v>#N/A</v>
      </c>
      <c r="J128" s="4" t="e">
        <f>+Copia!J229</f>
        <v>#N/A</v>
      </c>
      <c r="K128" s="4" t="e">
        <f>+Copia!K229</f>
        <v>#N/A</v>
      </c>
      <c r="L128" s="4" t="e">
        <f>+Copia!L229</f>
        <v>#N/A</v>
      </c>
      <c r="M128" s="4" t="e">
        <f>+Copia!M229</f>
        <v>#N/A</v>
      </c>
      <c r="N128" s="4" t="e">
        <f>+Copia!N229</f>
        <v>#N/A</v>
      </c>
      <c r="O128" s="4" t="e">
        <f>+Copia!O229</f>
        <v>#N/A</v>
      </c>
      <c r="P128" s="4" t="e">
        <f>+Copia!P229</f>
        <v>#N/A</v>
      </c>
      <c r="Q128" s="4" t="e">
        <f>+Copia!Q229</f>
        <v>#N/A</v>
      </c>
      <c r="R128" s="4" t="e">
        <f>+Copia!R229</f>
        <v>#N/A</v>
      </c>
      <c r="S128" s="4" t="e">
        <f>+Copia!S229</f>
        <v>#N/A</v>
      </c>
      <c r="T128" s="4" t="e">
        <f>+Copia!T229</f>
        <v>#N/A</v>
      </c>
      <c r="U128" s="4" t="e">
        <f>+Copia!U229</f>
        <v>#N/A</v>
      </c>
      <c r="V128" s="4" t="e">
        <f>+Copia!V229</f>
        <v>#N/A</v>
      </c>
      <c r="W128" s="4" t="e">
        <f>+Copia!W229</f>
        <v>#N/A</v>
      </c>
      <c r="X128" s="4" t="e">
        <f>+Copia!X229</f>
        <v>#N/A</v>
      </c>
      <c r="Y128" s="4" t="e">
        <f>+Copia!Y229</f>
        <v>#N/A</v>
      </c>
      <c r="Z128" s="4" t="e">
        <f>+Copia!Z229</f>
        <v>#N/A</v>
      </c>
      <c r="AA128" s="4" t="e">
        <f>+Copia!AA229</f>
        <v>#N/A</v>
      </c>
      <c r="AB128" s="4" t="e">
        <f>+Copia!AB229</f>
        <v>#N/A</v>
      </c>
    </row>
    <row r="129" spans="2:28" hidden="1" x14ac:dyDescent="0.2">
      <c r="B129" s="4">
        <f>+Copia!B230</f>
        <v>15</v>
      </c>
      <c r="C129" s="4" t="e">
        <f>+Copia!C230</f>
        <v>#N/A</v>
      </c>
      <c r="D129" s="4">
        <f>+Copia!D230</f>
        <v>0</v>
      </c>
      <c r="E129" s="4" t="e">
        <f>+Copia!E230</f>
        <v>#N/A</v>
      </c>
      <c r="F129" s="4" t="e">
        <f>+Copia!F230</f>
        <v>#N/A</v>
      </c>
      <c r="G129" s="4" t="e">
        <f>+Copia!G230</f>
        <v>#N/A</v>
      </c>
      <c r="H129" s="4" t="e">
        <f>+Copia!H230</f>
        <v>#N/A</v>
      </c>
      <c r="I129" s="4" t="e">
        <f>+Copia!I230</f>
        <v>#N/A</v>
      </c>
      <c r="J129" s="4" t="e">
        <f>+Copia!J230</f>
        <v>#N/A</v>
      </c>
      <c r="K129" s="4" t="e">
        <f>+Copia!K230</f>
        <v>#N/A</v>
      </c>
      <c r="L129" s="4" t="e">
        <f>+Copia!L230</f>
        <v>#N/A</v>
      </c>
      <c r="M129" s="4" t="e">
        <f>+Copia!M230</f>
        <v>#N/A</v>
      </c>
      <c r="N129" s="4" t="e">
        <f>+Copia!N230</f>
        <v>#N/A</v>
      </c>
      <c r="O129" s="4" t="e">
        <f>+Copia!O230</f>
        <v>#N/A</v>
      </c>
      <c r="P129" s="4" t="e">
        <f>+Copia!P230</f>
        <v>#N/A</v>
      </c>
      <c r="Q129" s="4" t="e">
        <f>+Copia!Q230</f>
        <v>#N/A</v>
      </c>
      <c r="R129" s="4" t="e">
        <f>+Copia!R230</f>
        <v>#N/A</v>
      </c>
      <c r="S129" s="4" t="e">
        <f>+Copia!S230</f>
        <v>#N/A</v>
      </c>
      <c r="T129" s="4" t="e">
        <f>+Copia!T230</f>
        <v>#N/A</v>
      </c>
      <c r="U129" s="4" t="e">
        <f>+Copia!U230</f>
        <v>#N/A</v>
      </c>
      <c r="V129" s="4" t="e">
        <f>+Copia!V230</f>
        <v>#N/A</v>
      </c>
      <c r="W129" s="4" t="e">
        <f>+Copia!W230</f>
        <v>#N/A</v>
      </c>
      <c r="X129" s="4" t="e">
        <f>+Copia!X230</f>
        <v>#N/A</v>
      </c>
      <c r="Y129" s="4" t="e">
        <f>+Copia!Y230</f>
        <v>#N/A</v>
      </c>
      <c r="Z129" s="4" t="e">
        <f>+Copia!Z230</f>
        <v>#N/A</v>
      </c>
      <c r="AA129" s="4" t="e">
        <f>+Copia!AA230</f>
        <v>#N/A</v>
      </c>
      <c r="AB129" s="4" t="e">
        <f>+Copia!AB230</f>
        <v>#N/A</v>
      </c>
    </row>
    <row r="130" spans="2:28" hidden="1" x14ac:dyDescent="0.2">
      <c r="B130" s="4">
        <f>+Copia!B231</f>
        <v>16</v>
      </c>
      <c r="C130" s="4" t="e">
        <f>+Copia!C231</f>
        <v>#N/A</v>
      </c>
      <c r="D130" s="4">
        <f>+Copia!D231</f>
        <v>0</v>
      </c>
      <c r="E130" s="4" t="e">
        <f>+Copia!E231</f>
        <v>#N/A</v>
      </c>
      <c r="F130" s="4" t="e">
        <f>+Copia!F231</f>
        <v>#N/A</v>
      </c>
      <c r="G130" s="4" t="e">
        <f>+Copia!G231</f>
        <v>#N/A</v>
      </c>
      <c r="H130" s="4" t="e">
        <f>+Copia!H231</f>
        <v>#N/A</v>
      </c>
      <c r="I130" s="4" t="e">
        <f>+Copia!I231</f>
        <v>#N/A</v>
      </c>
      <c r="J130" s="4" t="e">
        <f>+Copia!J231</f>
        <v>#N/A</v>
      </c>
      <c r="K130" s="4" t="e">
        <f>+Copia!K231</f>
        <v>#N/A</v>
      </c>
      <c r="L130" s="4" t="e">
        <f>+Copia!L231</f>
        <v>#N/A</v>
      </c>
      <c r="M130" s="4" t="e">
        <f>+Copia!M231</f>
        <v>#N/A</v>
      </c>
      <c r="N130" s="4" t="e">
        <f>+Copia!N231</f>
        <v>#N/A</v>
      </c>
      <c r="O130" s="4" t="e">
        <f>+Copia!O231</f>
        <v>#N/A</v>
      </c>
      <c r="P130" s="4" t="e">
        <f>+Copia!P231</f>
        <v>#N/A</v>
      </c>
      <c r="Q130" s="4" t="e">
        <f>+Copia!Q231</f>
        <v>#N/A</v>
      </c>
      <c r="R130" s="4" t="e">
        <f>+Copia!R231</f>
        <v>#N/A</v>
      </c>
      <c r="S130" s="4" t="e">
        <f>+Copia!S231</f>
        <v>#N/A</v>
      </c>
      <c r="T130" s="4" t="e">
        <f>+Copia!T231</f>
        <v>#N/A</v>
      </c>
      <c r="U130" s="4" t="e">
        <f>+Copia!U231</f>
        <v>#N/A</v>
      </c>
      <c r="V130" s="4" t="e">
        <f>+Copia!V231</f>
        <v>#N/A</v>
      </c>
      <c r="W130" s="4" t="e">
        <f>+Copia!W231</f>
        <v>#N/A</v>
      </c>
      <c r="X130" s="4" t="e">
        <f>+Copia!X231</f>
        <v>#N/A</v>
      </c>
      <c r="Y130" s="4" t="e">
        <f>+Copia!Y231</f>
        <v>#N/A</v>
      </c>
      <c r="Z130" s="4" t="e">
        <f>+Copia!Z231</f>
        <v>#N/A</v>
      </c>
      <c r="AA130" s="4" t="e">
        <f>+Copia!AA231</f>
        <v>#N/A</v>
      </c>
      <c r="AB130" s="4" t="e">
        <f>+Copia!AB231</f>
        <v>#N/A</v>
      </c>
    </row>
    <row r="131" spans="2:28" hidden="1" x14ac:dyDescent="0.2">
      <c r="B131" s="4">
        <f>+Copia!B232</f>
        <v>17</v>
      </c>
      <c r="C131" s="4" t="e">
        <f>+Copia!C232</f>
        <v>#N/A</v>
      </c>
      <c r="D131" s="4">
        <f>+Copia!D232</f>
        <v>0</v>
      </c>
      <c r="E131" s="4" t="e">
        <f>+Copia!E232</f>
        <v>#N/A</v>
      </c>
      <c r="F131" s="4" t="e">
        <f>+Copia!F232</f>
        <v>#N/A</v>
      </c>
      <c r="G131" s="4" t="e">
        <f>+Copia!G232</f>
        <v>#N/A</v>
      </c>
      <c r="H131" s="4" t="e">
        <f>+Copia!H232</f>
        <v>#N/A</v>
      </c>
      <c r="I131" s="4" t="e">
        <f>+Copia!I232</f>
        <v>#N/A</v>
      </c>
      <c r="J131" s="4" t="e">
        <f>+Copia!J232</f>
        <v>#N/A</v>
      </c>
      <c r="K131" s="4" t="e">
        <f>+Copia!K232</f>
        <v>#N/A</v>
      </c>
      <c r="L131" s="4" t="e">
        <f>+Copia!L232</f>
        <v>#N/A</v>
      </c>
      <c r="M131" s="4" t="e">
        <f>+Copia!M232</f>
        <v>#N/A</v>
      </c>
      <c r="N131" s="4" t="e">
        <f>+Copia!N232</f>
        <v>#N/A</v>
      </c>
      <c r="O131" s="4" t="e">
        <f>+Copia!O232</f>
        <v>#N/A</v>
      </c>
      <c r="P131" s="4" t="e">
        <f>+Copia!P232</f>
        <v>#N/A</v>
      </c>
      <c r="Q131" s="4" t="e">
        <f>+Copia!Q232</f>
        <v>#N/A</v>
      </c>
      <c r="R131" s="4" t="e">
        <f>+Copia!R232</f>
        <v>#N/A</v>
      </c>
      <c r="S131" s="4" t="e">
        <f>+Copia!S232</f>
        <v>#N/A</v>
      </c>
      <c r="T131" s="4" t="e">
        <f>+Copia!T232</f>
        <v>#N/A</v>
      </c>
      <c r="U131" s="4" t="e">
        <f>+Copia!U232</f>
        <v>#N/A</v>
      </c>
      <c r="V131" s="4" t="e">
        <f>+Copia!V232</f>
        <v>#N/A</v>
      </c>
      <c r="W131" s="4" t="e">
        <f>+Copia!W232</f>
        <v>#N/A</v>
      </c>
      <c r="X131" s="4" t="e">
        <f>+Copia!X232</f>
        <v>#N/A</v>
      </c>
      <c r="Y131" s="4" t="e">
        <f>+Copia!Y232</f>
        <v>#N/A</v>
      </c>
      <c r="Z131" s="4" t="e">
        <f>+Copia!Z232</f>
        <v>#N/A</v>
      </c>
      <c r="AA131" s="4" t="e">
        <f>+Copia!AA232</f>
        <v>#N/A</v>
      </c>
      <c r="AB131" s="4" t="e">
        <f>+Copia!AB232</f>
        <v>#N/A</v>
      </c>
    </row>
    <row r="132" spans="2:28" hidden="1" x14ac:dyDescent="0.2">
      <c r="B132" s="4">
        <f>+Copia!B233</f>
        <v>18</v>
      </c>
      <c r="C132" s="4" t="e">
        <f>+Copia!C233</f>
        <v>#N/A</v>
      </c>
      <c r="D132" s="4">
        <f>+Copia!D233</f>
        <v>0</v>
      </c>
      <c r="E132" s="4" t="e">
        <f>+Copia!E233</f>
        <v>#N/A</v>
      </c>
      <c r="F132" s="4" t="e">
        <f>+Copia!F233</f>
        <v>#N/A</v>
      </c>
      <c r="G132" s="4" t="e">
        <f>+Copia!G233</f>
        <v>#N/A</v>
      </c>
      <c r="H132" s="4" t="e">
        <f>+Copia!H233</f>
        <v>#N/A</v>
      </c>
      <c r="I132" s="4" t="e">
        <f>+Copia!I233</f>
        <v>#N/A</v>
      </c>
      <c r="J132" s="4" t="e">
        <f>+Copia!J233</f>
        <v>#N/A</v>
      </c>
      <c r="K132" s="4" t="e">
        <f>+Copia!K233</f>
        <v>#N/A</v>
      </c>
      <c r="L132" s="4" t="e">
        <f>+Copia!L233</f>
        <v>#N/A</v>
      </c>
      <c r="M132" s="4" t="e">
        <f>+Copia!M233</f>
        <v>#N/A</v>
      </c>
      <c r="N132" s="4" t="e">
        <f>+Copia!N233</f>
        <v>#N/A</v>
      </c>
      <c r="O132" s="4" t="e">
        <f>+Copia!O233</f>
        <v>#N/A</v>
      </c>
      <c r="P132" s="4" t="e">
        <f>+Copia!P233</f>
        <v>#N/A</v>
      </c>
      <c r="Q132" s="4" t="e">
        <f>+Copia!Q233</f>
        <v>#N/A</v>
      </c>
      <c r="R132" s="4" t="e">
        <f>+Copia!R233</f>
        <v>#N/A</v>
      </c>
      <c r="S132" s="4" t="e">
        <f>+Copia!S233</f>
        <v>#N/A</v>
      </c>
      <c r="T132" s="4" t="e">
        <f>+Copia!T233</f>
        <v>#N/A</v>
      </c>
      <c r="U132" s="4" t="e">
        <f>+Copia!U233</f>
        <v>#N/A</v>
      </c>
      <c r="V132" s="4" t="e">
        <f>+Copia!V233</f>
        <v>#N/A</v>
      </c>
      <c r="W132" s="4" t="e">
        <f>+Copia!W233</f>
        <v>#N/A</v>
      </c>
      <c r="X132" s="4" t="e">
        <f>+Copia!X233</f>
        <v>#N/A</v>
      </c>
      <c r="Y132" s="4" t="e">
        <f>+Copia!Y233</f>
        <v>#N/A</v>
      </c>
      <c r="Z132" s="4" t="e">
        <f>+Copia!Z233</f>
        <v>#N/A</v>
      </c>
      <c r="AA132" s="4" t="e">
        <f>+Copia!AA233</f>
        <v>#N/A</v>
      </c>
      <c r="AB132" s="4" t="e">
        <f>+Copia!AB233</f>
        <v>#N/A</v>
      </c>
    </row>
    <row r="133" spans="2:28" hidden="1" x14ac:dyDescent="0.2">
      <c r="B133" s="4">
        <f>+Copia!B234</f>
        <v>19</v>
      </c>
      <c r="C133" s="4" t="e">
        <f>+Copia!C234</f>
        <v>#N/A</v>
      </c>
      <c r="D133" s="4">
        <f>+Copia!D234</f>
        <v>0</v>
      </c>
      <c r="E133" s="4" t="e">
        <f>+Copia!E234</f>
        <v>#N/A</v>
      </c>
      <c r="F133" s="4" t="e">
        <f>+Copia!F234</f>
        <v>#N/A</v>
      </c>
      <c r="G133" s="4" t="e">
        <f>+Copia!G234</f>
        <v>#N/A</v>
      </c>
      <c r="H133" s="4" t="e">
        <f>+Copia!H234</f>
        <v>#N/A</v>
      </c>
      <c r="I133" s="4" t="e">
        <f>+Copia!I234</f>
        <v>#N/A</v>
      </c>
      <c r="J133" s="4" t="e">
        <f>+Copia!J234</f>
        <v>#N/A</v>
      </c>
      <c r="K133" s="4" t="e">
        <f>+Copia!K234</f>
        <v>#N/A</v>
      </c>
      <c r="L133" s="4" t="e">
        <f>+Copia!L234</f>
        <v>#N/A</v>
      </c>
      <c r="M133" s="4" t="e">
        <f>+Copia!M234</f>
        <v>#N/A</v>
      </c>
      <c r="N133" s="4" t="e">
        <f>+Copia!N234</f>
        <v>#N/A</v>
      </c>
      <c r="O133" s="4" t="e">
        <f>+Copia!O234</f>
        <v>#N/A</v>
      </c>
      <c r="P133" s="4" t="e">
        <f>+Copia!P234</f>
        <v>#N/A</v>
      </c>
      <c r="Q133" s="4" t="e">
        <f>+Copia!Q234</f>
        <v>#N/A</v>
      </c>
      <c r="R133" s="4" t="e">
        <f>+Copia!R234</f>
        <v>#N/A</v>
      </c>
      <c r="S133" s="4" t="e">
        <f>+Copia!S234</f>
        <v>#N/A</v>
      </c>
      <c r="T133" s="4" t="e">
        <f>+Copia!T234</f>
        <v>#N/A</v>
      </c>
      <c r="U133" s="4" t="e">
        <f>+Copia!U234</f>
        <v>#N/A</v>
      </c>
      <c r="V133" s="4" t="e">
        <f>+Copia!V234</f>
        <v>#N/A</v>
      </c>
      <c r="W133" s="4" t="e">
        <f>+Copia!W234</f>
        <v>#N/A</v>
      </c>
      <c r="X133" s="4" t="e">
        <f>+Copia!X234</f>
        <v>#N/A</v>
      </c>
      <c r="Y133" s="4" t="e">
        <f>+Copia!Y234</f>
        <v>#N/A</v>
      </c>
      <c r="Z133" s="4" t="e">
        <f>+Copia!Z234</f>
        <v>#N/A</v>
      </c>
      <c r="AA133" s="4" t="e">
        <f>+Copia!AA234</f>
        <v>#N/A</v>
      </c>
      <c r="AB133" s="4" t="e">
        <f>+Copia!AB234</f>
        <v>#N/A</v>
      </c>
    </row>
    <row r="134" spans="2:28" hidden="1" x14ac:dyDescent="0.2">
      <c r="B134" s="4">
        <f>+Copia!B235</f>
        <v>20</v>
      </c>
      <c r="C134" s="4" t="e">
        <f>+Copia!C235</f>
        <v>#N/A</v>
      </c>
      <c r="D134" s="4">
        <f>+Copia!D235</f>
        <v>0</v>
      </c>
      <c r="E134" s="4" t="e">
        <f>+Copia!E235</f>
        <v>#N/A</v>
      </c>
      <c r="F134" s="4" t="e">
        <f>+Copia!F235</f>
        <v>#N/A</v>
      </c>
      <c r="G134" s="4" t="e">
        <f>+Copia!G235</f>
        <v>#N/A</v>
      </c>
      <c r="H134" s="4" t="e">
        <f>+Copia!H235</f>
        <v>#N/A</v>
      </c>
      <c r="I134" s="4" t="e">
        <f>+Copia!I235</f>
        <v>#N/A</v>
      </c>
      <c r="J134" s="4" t="e">
        <f>+Copia!J235</f>
        <v>#N/A</v>
      </c>
      <c r="K134" s="4" t="e">
        <f>+Copia!K235</f>
        <v>#N/A</v>
      </c>
      <c r="L134" s="4" t="e">
        <f>+Copia!L235</f>
        <v>#N/A</v>
      </c>
      <c r="M134" s="4" t="e">
        <f>+Copia!M235</f>
        <v>#N/A</v>
      </c>
      <c r="N134" s="4" t="e">
        <f>+Copia!N235</f>
        <v>#N/A</v>
      </c>
      <c r="O134" s="4" t="e">
        <f>+Copia!O235</f>
        <v>#N/A</v>
      </c>
      <c r="P134" s="4" t="e">
        <f>+Copia!P235</f>
        <v>#N/A</v>
      </c>
      <c r="Q134" s="4" t="e">
        <f>+Copia!Q235</f>
        <v>#N/A</v>
      </c>
      <c r="R134" s="4" t="e">
        <f>+Copia!R235</f>
        <v>#N/A</v>
      </c>
      <c r="S134" s="4" t="e">
        <f>+Copia!S235</f>
        <v>#N/A</v>
      </c>
      <c r="T134" s="4" t="e">
        <f>+Copia!T235</f>
        <v>#N/A</v>
      </c>
      <c r="U134" s="4" t="e">
        <f>+Copia!U235</f>
        <v>#N/A</v>
      </c>
      <c r="V134" s="4" t="e">
        <f>+Copia!V235</f>
        <v>#N/A</v>
      </c>
      <c r="W134" s="4" t="e">
        <f>+Copia!W235</f>
        <v>#N/A</v>
      </c>
      <c r="X134" s="4" t="e">
        <f>+Copia!X235</f>
        <v>#N/A</v>
      </c>
      <c r="Y134" s="4" t="e">
        <f>+Copia!Y235</f>
        <v>#N/A</v>
      </c>
      <c r="Z134" s="4" t="e">
        <f>+Copia!Z235</f>
        <v>#N/A</v>
      </c>
      <c r="AA134" s="4" t="e">
        <f>+Copia!AA235</f>
        <v>#N/A</v>
      </c>
      <c r="AB134" s="4" t="e">
        <f>+Copia!AB235</f>
        <v>#N/A</v>
      </c>
    </row>
    <row r="135" spans="2:28" hidden="1" x14ac:dyDescent="0.2">
      <c r="B135" s="4">
        <f>+Copia!B236</f>
        <v>21</v>
      </c>
      <c r="C135" s="4" t="e">
        <f>+Copia!C236</f>
        <v>#N/A</v>
      </c>
      <c r="D135" s="4">
        <f>+Copia!D236</f>
        <v>0</v>
      </c>
      <c r="E135" s="4" t="e">
        <f>+Copia!E236</f>
        <v>#N/A</v>
      </c>
      <c r="F135" s="4" t="e">
        <f>+Copia!F236</f>
        <v>#N/A</v>
      </c>
      <c r="G135" s="4" t="e">
        <f>+Copia!G236</f>
        <v>#N/A</v>
      </c>
      <c r="H135" s="4" t="e">
        <f>+Copia!H236</f>
        <v>#N/A</v>
      </c>
      <c r="I135" s="4" t="e">
        <f>+Copia!I236</f>
        <v>#N/A</v>
      </c>
      <c r="J135" s="4" t="e">
        <f>+Copia!J236</f>
        <v>#N/A</v>
      </c>
      <c r="K135" s="4" t="e">
        <f>+Copia!K236</f>
        <v>#N/A</v>
      </c>
      <c r="L135" s="4" t="e">
        <f>+Copia!L236</f>
        <v>#N/A</v>
      </c>
      <c r="M135" s="4" t="e">
        <f>+Copia!M236</f>
        <v>#N/A</v>
      </c>
      <c r="N135" s="4" t="e">
        <f>+Copia!N236</f>
        <v>#N/A</v>
      </c>
      <c r="O135" s="4" t="e">
        <f>+Copia!O236</f>
        <v>#N/A</v>
      </c>
      <c r="P135" s="4" t="e">
        <f>+Copia!P236</f>
        <v>#N/A</v>
      </c>
      <c r="Q135" s="4" t="e">
        <f>+Copia!Q236</f>
        <v>#N/A</v>
      </c>
      <c r="R135" s="4" t="e">
        <f>+Copia!R236</f>
        <v>#N/A</v>
      </c>
      <c r="S135" s="4" t="e">
        <f>+Copia!S236</f>
        <v>#N/A</v>
      </c>
      <c r="T135" s="4" t="e">
        <f>+Copia!T236</f>
        <v>#N/A</v>
      </c>
      <c r="U135" s="4" t="e">
        <f>+Copia!U236</f>
        <v>#N/A</v>
      </c>
      <c r="V135" s="4" t="e">
        <f>+Copia!V236</f>
        <v>#N/A</v>
      </c>
      <c r="W135" s="4" t="e">
        <f>+Copia!W236</f>
        <v>#N/A</v>
      </c>
      <c r="X135" s="4" t="e">
        <f>+Copia!X236</f>
        <v>#N/A</v>
      </c>
      <c r="Y135" s="4" t="e">
        <f>+Copia!Y236</f>
        <v>#N/A</v>
      </c>
      <c r="Z135" s="4" t="e">
        <f>+Copia!Z236</f>
        <v>#N/A</v>
      </c>
      <c r="AA135" s="4" t="e">
        <f>+Copia!AA236</f>
        <v>#N/A</v>
      </c>
      <c r="AB135" s="4" t="e">
        <f>+Copia!AB236</f>
        <v>#N/A</v>
      </c>
    </row>
    <row r="136" spans="2:28" hidden="1" x14ac:dyDescent="0.2">
      <c r="B136" s="4">
        <f>+Copia!B237</f>
        <v>22</v>
      </c>
      <c r="C136" s="4" t="e">
        <f>+Copia!C237</f>
        <v>#N/A</v>
      </c>
      <c r="D136" s="4">
        <f>+Copia!D237</f>
        <v>0</v>
      </c>
      <c r="E136" s="4" t="e">
        <f>+Copia!E237</f>
        <v>#N/A</v>
      </c>
      <c r="F136" s="4" t="e">
        <f>+Copia!F237</f>
        <v>#N/A</v>
      </c>
      <c r="G136" s="4" t="e">
        <f>+Copia!G237</f>
        <v>#N/A</v>
      </c>
      <c r="H136" s="4" t="e">
        <f>+Copia!H237</f>
        <v>#N/A</v>
      </c>
      <c r="I136" s="4" t="e">
        <f>+Copia!I237</f>
        <v>#N/A</v>
      </c>
      <c r="J136" s="4" t="e">
        <f>+Copia!J237</f>
        <v>#N/A</v>
      </c>
      <c r="K136" s="4" t="e">
        <f>+Copia!K237</f>
        <v>#N/A</v>
      </c>
      <c r="L136" s="4" t="e">
        <f>+Copia!L237</f>
        <v>#N/A</v>
      </c>
      <c r="M136" s="4" t="e">
        <f>+Copia!M237</f>
        <v>#N/A</v>
      </c>
      <c r="N136" s="4" t="e">
        <f>+Copia!N237</f>
        <v>#N/A</v>
      </c>
      <c r="O136" s="4" t="e">
        <f>+Copia!O237</f>
        <v>#N/A</v>
      </c>
      <c r="P136" s="4" t="e">
        <f>+Copia!P237</f>
        <v>#N/A</v>
      </c>
      <c r="Q136" s="4" t="e">
        <f>+Copia!Q237</f>
        <v>#N/A</v>
      </c>
      <c r="R136" s="4" t="e">
        <f>+Copia!R237</f>
        <v>#N/A</v>
      </c>
      <c r="S136" s="4" t="e">
        <f>+Copia!S237</f>
        <v>#N/A</v>
      </c>
      <c r="T136" s="4" t="e">
        <f>+Copia!T237</f>
        <v>#N/A</v>
      </c>
      <c r="U136" s="4" t="e">
        <f>+Copia!U237</f>
        <v>#N/A</v>
      </c>
      <c r="V136" s="4" t="e">
        <f>+Copia!V237</f>
        <v>#N/A</v>
      </c>
      <c r="W136" s="4" t="e">
        <f>+Copia!W237</f>
        <v>#N/A</v>
      </c>
      <c r="X136" s="4" t="e">
        <f>+Copia!X237</f>
        <v>#N/A</v>
      </c>
      <c r="Y136" s="4" t="e">
        <f>+Copia!Y237</f>
        <v>#N/A</v>
      </c>
      <c r="Z136" s="4" t="e">
        <f>+Copia!Z237</f>
        <v>#N/A</v>
      </c>
      <c r="AA136" s="4" t="e">
        <f>+Copia!AA237</f>
        <v>#N/A</v>
      </c>
      <c r="AB136" s="4" t="e">
        <f>+Copia!AB237</f>
        <v>#N/A</v>
      </c>
    </row>
    <row r="137" spans="2:28" hidden="1" x14ac:dyDescent="0.2">
      <c r="B137" s="4">
        <f>+Copia!B238</f>
        <v>23</v>
      </c>
      <c r="C137" s="4" t="e">
        <f>+Copia!C238</f>
        <v>#N/A</v>
      </c>
      <c r="D137" s="4">
        <f>+Copia!D238</f>
        <v>0</v>
      </c>
      <c r="E137" s="4" t="e">
        <f>+Copia!E238</f>
        <v>#N/A</v>
      </c>
      <c r="F137" s="4" t="e">
        <f>+Copia!F238</f>
        <v>#N/A</v>
      </c>
      <c r="G137" s="4" t="e">
        <f>+Copia!G238</f>
        <v>#N/A</v>
      </c>
      <c r="H137" s="4" t="e">
        <f>+Copia!H238</f>
        <v>#N/A</v>
      </c>
      <c r="I137" s="4" t="e">
        <f>+Copia!I238</f>
        <v>#N/A</v>
      </c>
      <c r="J137" s="4" t="e">
        <f>+Copia!J238</f>
        <v>#N/A</v>
      </c>
      <c r="K137" s="4" t="e">
        <f>+Copia!K238</f>
        <v>#N/A</v>
      </c>
      <c r="L137" s="4" t="e">
        <f>+Copia!L238</f>
        <v>#N/A</v>
      </c>
      <c r="M137" s="4" t="e">
        <f>+Copia!M238</f>
        <v>#N/A</v>
      </c>
      <c r="N137" s="4" t="e">
        <f>+Copia!N238</f>
        <v>#N/A</v>
      </c>
      <c r="O137" s="4" t="e">
        <f>+Copia!O238</f>
        <v>#N/A</v>
      </c>
      <c r="P137" s="4" t="e">
        <f>+Copia!P238</f>
        <v>#N/A</v>
      </c>
      <c r="Q137" s="4" t="e">
        <f>+Copia!Q238</f>
        <v>#N/A</v>
      </c>
      <c r="R137" s="4" t="e">
        <f>+Copia!R238</f>
        <v>#N/A</v>
      </c>
      <c r="S137" s="4" t="e">
        <f>+Copia!S238</f>
        <v>#N/A</v>
      </c>
      <c r="T137" s="4" t="e">
        <f>+Copia!T238</f>
        <v>#N/A</v>
      </c>
      <c r="U137" s="4" t="e">
        <f>+Copia!U238</f>
        <v>#N/A</v>
      </c>
      <c r="V137" s="4" t="e">
        <f>+Copia!V238</f>
        <v>#N/A</v>
      </c>
      <c r="W137" s="4" t="e">
        <f>+Copia!W238</f>
        <v>#N/A</v>
      </c>
      <c r="X137" s="4" t="e">
        <f>+Copia!X238</f>
        <v>#N/A</v>
      </c>
      <c r="Y137" s="4" t="e">
        <f>+Copia!Y238</f>
        <v>#N/A</v>
      </c>
      <c r="Z137" s="4" t="e">
        <f>+Copia!Z238</f>
        <v>#N/A</v>
      </c>
      <c r="AA137" s="4" t="e">
        <f>+Copia!AA238</f>
        <v>#N/A</v>
      </c>
      <c r="AB137" s="4" t="e">
        <f>+Copia!AB238</f>
        <v>#N/A</v>
      </c>
    </row>
    <row r="138" spans="2:28" hidden="1" x14ac:dyDescent="0.2">
      <c r="B138" s="4">
        <f>+Copia!B239</f>
        <v>24</v>
      </c>
      <c r="C138" s="4" t="e">
        <f>+Copia!C239</f>
        <v>#N/A</v>
      </c>
      <c r="D138" s="4">
        <f>+Copia!D239</f>
        <v>0</v>
      </c>
      <c r="E138" s="4" t="e">
        <f>+Copia!E239</f>
        <v>#N/A</v>
      </c>
      <c r="F138" s="4" t="e">
        <f>+Copia!F239</f>
        <v>#N/A</v>
      </c>
      <c r="G138" s="4" t="e">
        <f>+Copia!G239</f>
        <v>#N/A</v>
      </c>
      <c r="H138" s="4" t="e">
        <f>+Copia!H239</f>
        <v>#N/A</v>
      </c>
      <c r="I138" s="4" t="e">
        <f>+Copia!I239</f>
        <v>#N/A</v>
      </c>
      <c r="J138" s="4" t="e">
        <f>+Copia!J239</f>
        <v>#N/A</v>
      </c>
      <c r="K138" s="4" t="e">
        <f>+Copia!K239</f>
        <v>#N/A</v>
      </c>
      <c r="L138" s="4" t="e">
        <f>+Copia!L239</f>
        <v>#N/A</v>
      </c>
      <c r="M138" s="4" t="e">
        <f>+Copia!M239</f>
        <v>#N/A</v>
      </c>
      <c r="N138" s="4" t="e">
        <f>+Copia!N239</f>
        <v>#N/A</v>
      </c>
      <c r="O138" s="4" t="e">
        <f>+Copia!O239</f>
        <v>#N/A</v>
      </c>
      <c r="P138" s="4" t="e">
        <f>+Copia!P239</f>
        <v>#N/A</v>
      </c>
      <c r="Q138" s="4" t="e">
        <f>+Copia!Q239</f>
        <v>#N/A</v>
      </c>
      <c r="R138" s="4" t="e">
        <f>+Copia!R239</f>
        <v>#N/A</v>
      </c>
      <c r="S138" s="4" t="e">
        <f>+Copia!S239</f>
        <v>#N/A</v>
      </c>
      <c r="T138" s="4" t="e">
        <f>+Copia!T239</f>
        <v>#N/A</v>
      </c>
      <c r="U138" s="4" t="e">
        <f>+Copia!U239</f>
        <v>#N/A</v>
      </c>
      <c r="V138" s="4" t="e">
        <f>+Copia!V239</f>
        <v>#N/A</v>
      </c>
      <c r="W138" s="4" t="e">
        <f>+Copia!W239</f>
        <v>#N/A</v>
      </c>
      <c r="X138" s="4" t="e">
        <f>+Copia!X239</f>
        <v>#N/A</v>
      </c>
      <c r="Y138" s="4" t="e">
        <f>+Copia!Y239</f>
        <v>#N/A</v>
      </c>
      <c r="Z138" s="4" t="e">
        <f>+Copia!Z239</f>
        <v>#N/A</v>
      </c>
      <c r="AA138" s="4" t="e">
        <f>+Copia!AA239</f>
        <v>#N/A</v>
      </c>
      <c r="AB138" s="4" t="e">
        <f>+Copia!AB239</f>
        <v>#N/A</v>
      </c>
    </row>
    <row r="139" spans="2:28" hidden="1" x14ac:dyDescent="0.2">
      <c r="B139" s="4">
        <f>+Copia!B240</f>
        <v>25</v>
      </c>
      <c r="C139" s="4" t="e">
        <f>+Copia!C240</f>
        <v>#N/A</v>
      </c>
      <c r="D139" s="4">
        <f>+Copia!D240</f>
        <v>0</v>
      </c>
      <c r="E139" s="4" t="e">
        <f>+Copia!E240</f>
        <v>#N/A</v>
      </c>
      <c r="F139" s="4" t="e">
        <f>+Copia!F240</f>
        <v>#N/A</v>
      </c>
      <c r="G139" s="4" t="e">
        <f>+Copia!G240</f>
        <v>#N/A</v>
      </c>
      <c r="H139" s="4" t="e">
        <f>+Copia!H240</f>
        <v>#N/A</v>
      </c>
      <c r="I139" s="4" t="e">
        <f>+Copia!I240</f>
        <v>#N/A</v>
      </c>
      <c r="J139" s="4" t="e">
        <f>+Copia!J240</f>
        <v>#N/A</v>
      </c>
      <c r="K139" s="4" t="e">
        <f>+Copia!K240</f>
        <v>#N/A</v>
      </c>
      <c r="L139" s="4" t="e">
        <f>+Copia!L240</f>
        <v>#N/A</v>
      </c>
      <c r="M139" s="4" t="e">
        <f>+Copia!M240</f>
        <v>#N/A</v>
      </c>
      <c r="N139" s="4" t="e">
        <f>+Copia!N240</f>
        <v>#N/A</v>
      </c>
      <c r="O139" s="4" t="e">
        <f>+Copia!O240</f>
        <v>#N/A</v>
      </c>
      <c r="P139" s="4" t="e">
        <f>+Copia!P240</f>
        <v>#N/A</v>
      </c>
      <c r="Q139" s="4" t="e">
        <f>+Copia!Q240</f>
        <v>#N/A</v>
      </c>
      <c r="R139" s="4" t="e">
        <f>+Copia!R240</f>
        <v>#N/A</v>
      </c>
      <c r="S139" s="4" t="e">
        <f>+Copia!S240</f>
        <v>#N/A</v>
      </c>
      <c r="T139" s="4" t="e">
        <f>+Copia!T240</f>
        <v>#N/A</v>
      </c>
      <c r="U139" s="4" t="e">
        <f>+Copia!U240</f>
        <v>#N/A</v>
      </c>
      <c r="V139" s="4" t="e">
        <f>+Copia!V240</f>
        <v>#N/A</v>
      </c>
      <c r="W139" s="4" t="e">
        <f>+Copia!W240</f>
        <v>#N/A</v>
      </c>
      <c r="X139" s="4" t="e">
        <f>+Copia!X240</f>
        <v>#N/A</v>
      </c>
      <c r="Y139" s="4" t="e">
        <f>+Copia!Y240</f>
        <v>#N/A</v>
      </c>
      <c r="Z139" s="4" t="e">
        <f>+Copia!Z240</f>
        <v>#N/A</v>
      </c>
      <c r="AA139" s="4" t="e">
        <f>+Copia!AA240</f>
        <v>#N/A</v>
      </c>
      <c r="AB139" s="4" t="e">
        <f>+Copia!AB240</f>
        <v>#N/A</v>
      </c>
    </row>
    <row r="140" spans="2:28" hidden="1" x14ac:dyDescent="0.2">
      <c r="B140" s="4">
        <f>+Copia!B241</f>
        <v>26</v>
      </c>
      <c r="C140" s="4" t="e">
        <f>+Copia!C241</f>
        <v>#N/A</v>
      </c>
      <c r="D140" s="4">
        <f>+Copia!D241</f>
        <v>0</v>
      </c>
      <c r="E140" s="4" t="e">
        <f>+Copia!E241</f>
        <v>#N/A</v>
      </c>
      <c r="F140" s="4" t="e">
        <f>+Copia!F241</f>
        <v>#N/A</v>
      </c>
      <c r="G140" s="4" t="e">
        <f>+Copia!G241</f>
        <v>#N/A</v>
      </c>
      <c r="H140" s="4" t="e">
        <f>+Copia!H241</f>
        <v>#N/A</v>
      </c>
      <c r="I140" s="4" t="e">
        <f>+Copia!I241</f>
        <v>#N/A</v>
      </c>
      <c r="J140" s="4" t="e">
        <f>+Copia!J241</f>
        <v>#N/A</v>
      </c>
      <c r="K140" s="4" t="e">
        <f>+Copia!K241</f>
        <v>#N/A</v>
      </c>
      <c r="L140" s="4" t="e">
        <f>+Copia!L241</f>
        <v>#N/A</v>
      </c>
      <c r="M140" s="4" t="e">
        <f>+Copia!M241</f>
        <v>#N/A</v>
      </c>
      <c r="N140" s="4" t="e">
        <f>+Copia!N241</f>
        <v>#N/A</v>
      </c>
      <c r="O140" s="4" t="e">
        <f>+Copia!O241</f>
        <v>#N/A</v>
      </c>
      <c r="P140" s="4" t="e">
        <f>+Copia!P241</f>
        <v>#N/A</v>
      </c>
      <c r="Q140" s="4" t="e">
        <f>+Copia!Q241</f>
        <v>#N/A</v>
      </c>
      <c r="R140" s="4" t="e">
        <f>+Copia!R241</f>
        <v>#N/A</v>
      </c>
      <c r="S140" s="4" t="e">
        <f>+Copia!S241</f>
        <v>#N/A</v>
      </c>
      <c r="T140" s="4" t="e">
        <f>+Copia!T241</f>
        <v>#N/A</v>
      </c>
      <c r="U140" s="4" t="e">
        <f>+Copia!U241</f>
        <v>#N/A</v>
      </c>
      <c r="V140" s="4" t="e">
        <f>+Copia!V241</f>
        <v>#N/A</v>
      </c>
      <c r="W140" s="4" t="e">
        <f>+Copia!W241</f>
        <v>#N/A</v>
      </c>
      <c r="X140" s="4" t="e">
        <f>+Copia!X241</f>
        <v>#N/A</v>
      </c>
      <c r="Y140" s="4" t="e">
        <f>+Copia!Y241</f>
        <v>#N/A</v>
      </c>
      <c r="Z140" s="4" t="e">
        <f>+Copia!Z241</f>
        <v>#N/A</v>
      </c>
      <c r="AA140" s="4" t="e">
        <f>+Copia!AA241</f>
        <v>#N/A</v>
      </c>
      <c r="AB140" s="4" t="e">
        <f>+Copia!AB241</f>
        <v>#N/A</v>
      </c>
    </row>
    <row r="141" spans="2:28" hidden="1" x14ac:dyDescent="0.2">
      <c r="B141" s="4">
        <f>+Copia!B242</f>
        <v>27</v>
      </c>
      <c r="C141" s="4" t="e">
        <f>+Copia!C242</f>
        <v>#N/A</v>
      </c>
      <c r="D141" s="4">
        <f>+Copia!D242</f>
        <v>0</v>
      </c>
      <c r="E141" s="4" t="e">
        <f>+Copia!E242</f>
        <v>#N/A</v>
      </c>
      <c r="F141" s="4" t="e">
        <f>+Copia!F242</f>
        <v>#N/A</v>
      </c>
      <c r="G141" s="4" t="e">
        <f>+Copia!G242</f>
        <v>#N/A</v>
      </c>
      <c r="H141" s="4" t="e">
        <f>+Copia!H242</f>
        <v>#N/A</v>
      </c>
      <c r="I141" s="4" t="e">
        <f>+Copia!I242</f>
        <v>#N/A</v>
      </c>
      <c r="J141" s="4" t="e">
        <f>+Copia!J242</f>
        <v>#N/A</v>
      </c>
      <c r="K141" s="4" t="e">
        <f>+Copia!K242</f>
        <v>#N/A</v>
      </c>
      <c r="L141" s="4" t="e">
        <f>+Copia!L242</f>
        <v>#N/A</v>
      </c>
      <c r="M141" s="4" t="e">
        <f>+Copia!M242</f>
        <v>#N/A</v>
      </c>
      <c r="N141" s="4" t="e">
        <f>+Copia!N242</f>
        <v>#N/A</v>
      </c>
      <c r="O141" s="4" t="e">
        <f>+Copia!O242</f>
        <v>#N/A</v>
      </c>
      <c r="P141" s="4" t="e">
        <f>+Copia!P242</f>
        <v>#N/A</v>
      </c>
      <c r="Q141" s="4" t="e">
        <f>+Copia!Q242</f>
        <v>#N/A</v>
      </c>
      <c r="R141" s="4" t="e">
        <f>+Copia!R242</f>
        <v>#N/A</v>
      </c>
      <c r="S141" s="4" t="e">
        <f>+Copia!S242</f>
        <v>#N/A</v>
      </c>
      <c r="T141" s="4" t="e">
        <f>+Copia!T242</f>
        <v>#N/A</v>
      </c>
      <c r="U141" s="4" t="e">
        <f>+Copia!U242</f>
        <v>#N/A</v>
      </c>
      <c r="V141" s="4" t="e">
        <f>+Copia!V242</f>
        <v>#N/A</v>
      </c>
      <c r="W141" s="4" t="e">
        <f>+Copia!W242</f>
        <v>#N/A</v>
      </c>
      <c r="X141" s="4" t="e">
        <f>+Copia!X242</f>
        <v>#N/A</v>
      </c>
      <c r="Y141" s="4" t="e">
        <f>+Copia!Y242</f>
        <v>#N/A</v>
      </c>
      <c r="Z141" s="4" t="e">
        <f>+Copia!Z242</f>
        <v>#N/A</v>
      </c>
      <c r="AA141" s="4" t="e">
        <f>+Copia!AA242</f>
        <v>#N/A</v>
      </c>
      <c r="AB141" s="4" t="e">
        <f>+Copia!AB242</f>
        <v>#N/A</v>
      </c>
    </row>
    <row r="142" spans="2:28" hidden="1" x14ac:dyDescent="0.2">
      <c r="B142" s="4">
        <f>+Copia!B243</f>
        <v>28</v>
      </c>
      <c r="C142" s="4" t="e">
        <f>+Copia!C243</f>
        <v>#N/A</v>
      </c>
      <c r="D142" s="4">
        <f>+Copia!D243</f>
        <v>0</v>
      </c>
      <c r="E142" s="4" t="e">
        <f>+Copia!E243</f>
        <v>#N/A</v>
      </c>
      <c r="F142" s="4" t="e">
        <f>+Copia!F243</f>
        <v>#N/A</v>
      </c>
      <c r="G142" s="4" t="e">
        <f>+Copia!G243</f>
        <v>#N/A</v>
      </c>
      <c r="H142" s="4" t="e">
        <f>+Copia!H243</f>
        <v>#N/A</v>
      </c>
      <c r="I142" s="4" t="e">
        <f>+Copia!I243</f>
        <v>#N/A</v>
      </c>
      <c r="J142" s="4" t="e">
        <f>+Copia!J243</f>
        <v>#N/A</v>
      </c>
      <c r="K142" s="4" t="e">
        <f>+Copia!K243</f>
        <v>#N/A</v>
      </c>
      <c r="L142" s="4" t="e">
        <f>+Copia!L243</f>
        <v>#N/A</v>
      </c>
      <c r="M142" s="4" t="e">
        <f>+Copia!M243</f>
        <v>#N/A</v>
      </c>
      <c r="N142" s="4" t="e">
        <f>+Copia!N243</f>
        <v>#N/A</v>
      </c>
      <c r="O142" s="4" t="e">
        <f>+Copia!O243</f>
        <v>#N/A</v>
      </c>
      <c r="P142" s="4" t="e">
        <f>+Copia!P243</f>
        <v>#N/A</v>
      </c>
      <c r="Q142" s="4" t="e">
        <f>+Copia!Q243</f>
        <v>#N/A</v>
      </c>
      <c r="R142" s="4" t="e">
        <f>+Copia!R243</f>
        <v>#N/A</v>
      </c>
      <c r="S142" s="4" t="e">
        <f>+Copia!S243</f>
        <v>#N/A</v>
      </c>
      <c r="T142" s="4" t="e">
        <f>+Copia!T243</f>
        <v>#N/A</v>
      </c>
      <c r="U142" s="4" t="e">
        <f>+Copia!U243</f>
        <v>#N/A</v>
      </c>
      <c r="V142" s="4" t="e">
        <f>+Copia!V243</f>
        <v>#N/A</v>
      </c>
      <c r="W142" s="4" t="e">
        <f>+Copia!W243</f>
        <v>#N/A</v>
      </c>
      <c r="X142" s="4" t="e">
        <f>+Copia!X243</f>
        <v>#N/A</v>
      </c>
      <c r="Y142" s="4" t="e">
        <f>+Copia!Y243</f>
        <v>#N/A</v>
      </c>
      <c r="Z142" s="4" t="e">
        <f>+Copia!Z243</f>
        <v>#N/A</v>
      </c>
      <c r="AA142" s="4" t="e">
        <f>+Copia!AA243</f>
        <v>#N/A</v>
      </c>
      <c r="AB142" s="4" t="e">
        <f>+Copia!AB243</f>
        <v>#N/A</v>
      </c>
    </row>
    <row r="143" spans="2:28" hidden="1" x14ac:dyDescent="0.2">
      <c r="B143" s="4">
        <f>+Copia!B244</f>
        <v>29</v>
      </c>
      <c r="C143" s="4" t="e">
        <f>+Copia!C244</f>
        <v>#N/A</v>
      </c>
      <c r="D143" s="4">
        <f>+Copia!D244</f>
        <v>0</v>
      </c>
      <c r="E143" s="4" t="e">
        <f>+Copia!E244</f>
        <v>#N/A</v>
      </c>
      <c r="F143" s="4" t="e">
        <f>+Copia!F244</f>
        <v>#N/A</v>
      </c>
      <c r="G143" s="4" t="e">
        <f>+Copia!G244</f>
        <v>#N/A</v>
      </c>
      <c r="H143" s="4" t="e">
        <f>+Copia!H244</f>
        <v>#N/A</v>
      </c>
      <c r="I143" s="4" t="e">
        <f>+Copia!I244</f>
        <v>#N/A</v>
      </c>
      <c r="J143" s="4" t="e">
        <f>+Copia!J244</f>
        <v>#N/A</v>
      </c>
      <c r="K143" s="4" t="e">
        <f>+Copia!K244</f>
        <v>#N/A</v>
      </c>
      <c r="L143" s="4" t="e">
        <f>+Copia!L244</f>
        <v>#N/A</v>
      </c>
      <c r="M143" s="4" t="e">
        <f>+Copia!M244</f>
        <v>#N/A</v>
      </c>
      <c r="N143" s="4" t="e">
        <f>+Copia!N244</f>
        <v>#N/A</v>
      </c>
      <c r="O143" s="4" t="e">
        <f>+Copia!O244</f>
        <v>#N/A</v>
      </c>
      <c r="P143" s="4" t="e">
        <f>+Copia!P244</f>
        <v>#N/A</v>
      </c>
      <c r="Q143" s="4" t="e">
        <f>+Copia!Q244</f>
        <v>#N/A</v>
      </c>
      <c r="R143" s="4" t="e">
        <f>+Copia!R244</f>
        <v>#N/A</v>
      </c>
      <c r="S143" s="4" t="e">
        <f>+Copia!S244</f>
        <v>#N/A</v>
      </c>
      <c r="T143" s="4" t="e">
        <f>+Copia!T244</f>
        <v>#N/A</v>
      </c>
      <c r="U143" s="4" t="e">
        <f>+Copia!U244</f>
        <v>#N/A</v>
      </c>
      <c r="V143" s="4" t="e">
        <f>+Copia!V244</f>
        <v>#N/A</v>
      </c>
      <c r="W143" s="4" t="e">
        <f>+Copia!W244</f>
        <v>#N/A</v>
      </c>
      <c r="X143" s="4" t="e">
        <f>+Copia!X244</f>
        <v>#N/A</v>
      </c>
      <c r="Y143" s="4" t="e">
        <f>+Copia!Y244</f>
        <v>#N/A</v>
      </c>
      <c r="Z143" s="4" t="e">
        <f>+Copia!Z244</f>
        <v>#N/A</v>
      </c>
      <c r="AA143" s="4" t="e">
        <f>+Copia!AA244</f>
        <v>#N/A</v>
      </c>
      <c r="AB143" s="4" t="e">
        <f>+Copia!AB244</f>
        <v>#N/A</v>
      </c>
    </row>
    <row r="144" spans="2:28" hidden="1" x14ac:dyDescent="0.2">
      <c r="B144" s="4">
        <f>+Copia!B245</f>
        <v>30</v>
      </c>
      <c r="C144" s="4" t="e">
        <f>+Copia!C245</f>
        <v>#N/A</v>
      </c>
      <c r="D144" s="4">
        <f>+Copia!D245</f>
        <v>0</v>
      </c>
      <c r="E144" s="4" t="e">
        <f>+Copia!E245</f>
        <v>#N/A</v>
      </c>
      <c r="F144" s="4" t="e">
        <f>+Copia!F245</f>
        <v>#N/A</v>
      </c>
      <c r="G144" s="4" t="e">
        <f>+Copia!G245</f>
        <v>#N/A</v>
      </c>
      <c r="H144" s="4" t="e">
        <f>+Copia!H245</f>
        <v>#N/A</v>
      </c>
      <c r="I144" s="4" t="e">
        <f>+Copia!I245</f>
        <v>#N/A</v>
      </c>
      <c r="J144" s="4" t="e">
        <f>+Copia!J245</f>
        <v>#N/A</v>
      </c>
      <c r="K144" s="4" t="e">
        <f>+Copia!K245</f>
        <v>#N/A</v>
      </c>
      <c r="L144" s="4" t="e">
        <f>+Copia!L245</f>
        <v>#N/A</v>
      </c>
      <c r="M144" s="4" t="e">
        <f>+Copia!M245</f>
        <v>#N/A</v>
      </c>
      <c r="N144" s="4" t="e">
        <f>+Copia!N245</f>
        <v>#N/A</v>
      </c>
      <c r="O144" s="4" t="e">
        <f>+Copia!O245</f>
        <v>#N/A</v>
      </c>
      <c r="P144" s="4" t="e">
        <f>+Copia!P245</f>
        <v>#N/A</v>
      </c>
      <c r="Q144" s="4" t="e">
        <f>+Copia!Q245</f>
        <v>#N/A</v>
      </c>
      <c r="R144" s="4" t="e">
        <f>+Copia!R245</f>
        <v>#N/A</v>
      </c>
      <c r="S144" s="4" t="e">
        <f>+Copia!S245</f>
        <v>#N/A</v>
      </c>
      <c r="T144" s="4" t="e">
        <f>+Copia!T245</f>
        <v>#N/A</v>
      </c>
      <c r="U144" s="4" t="e">
        <f>+Copia!U245</f>
        <v>#N/A</v>
      </c>
      <c r="V144" s="4" t="e">
        <f>+Copia!V245</f>
        <v>#N/A</v>
      </c>
      <c r="W144" s="4" t="e">
        <f>+Copia!W245</f>
        <v>#N/A</v>
      </c>
      <c r="X144" s="4" t="e">
        <f>+Copia!X245</f>
        <v>#N/A</v>
      </c>
      <c r="Y144" s="4" t="e">
        <f>+Copia!Y245</f>
        <v>#N/A</v>
      </c>
      <c r="Z144" s="4" t="e">
        <f>+Copia!Z245</f>
        <v>#N/A</v>
      </c>
      <c r="AA144" s="4" t="e">
        <f>+Copia!AA245</f>
        <v>#N/A</v>
      </c>
      <c r="AB144" s="4" t="e">
        <f>+Copia!AB245</f>
        <v>#N/A</v>
      </c>
    </row>
    <row r="145" spans="2:28" hidden="1" x14ac:dyDescent="0.2">
      <c r="B145" s="4">
        <f>+Copia!B246</f>
        <v>31</v>
      </c>
      <c r="C145" s="4" t="e">
        <f>+Copia!C246</f>
        <v>#N/A</v>
      </c>
      <c r="D145" s="4">
        <f>+Copia!D246</f>
        <v>0</v>
      </c>
      <c r="E145" s="4" t="e">
        <f>+Copia!E246</f>
        <v>#N/A</v>
      </c>
      <c r="F145" s="4" t="e">
        <f>+Copia!F246</f>
        <v>#N/A</v>
      </c>
      <c r="G145" s="4" t="e">
        <f>+Copia!G246</f>
        <v>#N/A</v>
      </c>
      <c r="H145" s="4" t="e">
        <f>+Copia!H246</f>
        <v>#N/A</v>
      </c>
      <c r="I145" s="4" t="e">
        <f>+Copia!I246</f>
        <v>#N/A</v>
      </c>
      <c r="J145" s="4" t="e">
        <f>+Copia!J246</f>
        <v>#N/A</v>
      </c>
      <c r="K145" s="4" t="e">
        <f>+Copia!K246</f>
        <v>#N/A</v>
      </c>
      <c r="L145" s="4" t="e">
        <f>+Copia!L246</f>
        <v>#N/A</v>
      </c>
      <c r="M145" s="4" t="e">
        <f>+Copia!M246</f>
        <v>#N/A</v>
      </c>
      <c r="N145" s="4" t="e">
        <f>+Copia!N246</f>
        <v>#N/A</v>
      </c>
      <c r="O145" s="4" t="e">
        <f>+Copia!O246</f>
        <v>#N/A</v>
      </c>
      <c r="P145" s="4" t="e">
        <f>+Copia!P246</f>
        <v>#N/A</v>
      </c>
      <c r="Q145" s="4" t="e">
        <f>+Copia!Q246</f>
        <v>#N/A</v>
      </c>
      <c r="R145" s="4" t="e">
        <f>+Copia!R246</f>
        <v>#N/A</v>
      </c>
      <c r="S145" s="4" t="e">
        <f>+Copia!S246</f>
        <v>#N/A</v>
      </c>
      <c r="T145" s="4" t="e">
        <f>+Copia!T246</f>
        <v>#N/A</v>
      </c>
      <c r="U145" s="4" t="e">
        <f>+Copia!U246</f>
        <v>#N/A</v>
      </c>
      <c r="V145" s="4" t="e">
        <f>+Copia!V246</f>
        <v>#N/A</v>
      </c>
      <c r="W145" s="4" t="e">
        <f>+Copia!W246</f>
        <v>#N/A</v>
      </c>
      <c r="X145" s="4" t="e">
        <f>+Copia!X246</f>
        <v>#N/A</v>
      </c>
      <c r="Y145" s="4" t="e">
        <f>+Copia!Y246</f>
        <v>#N/A</v>
      </c>
      <c r="Z145" s="4" t="e">
        <f>+Copia!Z246</f>
        <v>#N/A</v>
      </c>
      <c r="AA145" s="4" t="e">
        <f>+Copia!AA246</f>
        <v>#N/A</v>
      </c>
      <c r="AB145" s="4" t="e">
        <f>+Copia!AB246</f>
        <v>#N/A</v>
      </c>
    </row>
    <row r="158" spans="2:28" hidden="1" x14ac:dyDescent="0.2">
      <c r="L158" s="112" t="s">
        <v>112</v>
      </c>
      <c r="M158" s="112"/>
    </row>
    <row r="159" spans="2:28" hidden="1" x14ac:dyDescent="0.2">
      <c r="L159" s="60">
        <f>+Festivos!B11</f>
        <v>0</v>
      </c>
    </row>
    <row r="160" spans="2:28" hidden="1" x14ac:dyDescent="0.2">
      <c r="L160" s="60" t="e">
        <f>+Festivos!#REF!</f>
        <v>#REF!</v>
      </c>
    </row>
    <row r="161" spans="12:12" hidden="1" x14ac:dyDescent="0.2">
      <c r="L161" s="60">
        <f>+Festivos!B12</f>
        <v>0</v>
      </c>
    </row>
    <row r="162" spans="12:12" hidden="1" x14ac:dyDescent="0.2">
      <c r="L162" s="60">
        <f>+Festivos!B13</f>
        <v>0</v>
      </c>
    </row>
    <row r="163" spans="12:12" hidden="1" x14ac:dyDescent="0.2">
      <c r="L163" s="60">
        <f>+Festivos!B14</f>
        <v>0</v>
      </c>
    </row>
    <row r="164" spans="12:12" hidden="1" x14ac:dyDescent="0.2">
      <c r="L164" s="60">
        <f>+Festivos!B15</f>
        <v>0</v>
      </c>
    </row>
    <row r="165" spans="12:12" hidden="1" x14ac:dyDescent="0.2">
      <c r="L165" s="60">
        <f>+Festivos!B16</f>
        <v>0</v>
      </c>
    </row>
    <row r="166" spans="12:12" hidden="1" x14ac:dyDescent="0.2">
      <c r="L166" s="60">
        <f>+Festivos!B17</f>
        <v>0</v>
      </c>
    </row>
    <row r="167" spans="12:12" hidden="1" x14ac:dyDescent="0.2">
      <c r="L167" s="60">
        <f>+Festivos!B19</f>
        <v>0</v>
      </c>
    </row>
    <row r="168" spans="12:12" hidden="1" x14ac:dyDescent="0.2">
      <c r="L168" s="60">
        <f>+Festivos!B20</f>
        <v>0</v>
      </c>
    </row>
    <row r="169" spans="12:12" hidden="1" x14ac:dyDescent="0.2">
      <c r="L169" s="60">
        <f>+Festivos!B21</f>
        <v>0</v>
      </c>
    </row>
    <row r="170" spans="12:12" hidden="1" x14ac:dyDescent="0.2">
      <c r="L170" s="60">
        <f>+Festivos!B23</f>
        <v>0</v>
      </c>
    </row>
    <row r="171" spans="12:12" hidden="1" x14ac:dyDescent="0.2">
      <c r="L171" s="60">
        <f>+Festivos!B24</f>
        <v>0</v>
      </c>
    </row>
    <row r="172" spans="12:12" hidden="1" x14ac:dyDescent="0.2">
      <c r="L172" s="60">
        <f>+Festivos!B25</f>
        <v>0</v>
      </c>
    </row>
    <row r="173" spans="12:12" hidden="1" x14ac:dyDescent="0.2">
      <c r="L173" s="60" t="e">
        <f>+Festivos!#REF!</f>
        <v>#REF!</v>
      </c>
    </row>
    <row r="174" spans="12:12" hidden="1" x14ac:dyDescent="0.2">
      <c r="L174" s="60" t="e">
        <f>+Festivos!#REF!</f>
        <v>#REF!</v>
      </c>
    </row>
    <row r="175" spans="12:12" hidden="1" x14ac:dyDescent="0.2">
      <c r="L175" s="60" t="e">
        <f>+Festivos!#REF!</f>
        <v>#REF!</v>
      </c>
    </row>
    <row r="176" spans="12:12" hidden="1" x14ac:dyDescent="0.2">
      <c r="L176" s="60" t="e">
        <f>+Festivos!#REF!</f>
        <v>#REF!</v>
      </c>
    </row>
    <row r="177" spans="12:12" hidden="1" x14ac:dyDescent="0.2">
      <c r="L177" s="60" t="e">
        <f>+Festivos!#REF!</f>
        <v>#REF!</v>
      </c>
    </row>
    <row r="178" spans="12:12" hidden="1" x14ac:dyDescent="0.2">
      <c r="L178" s="60" t="e">
        <f>+Festivos!#REF!</f>
        <v>#REF!</v>
      </c>
    </row>
    <row r="179" spans="12:12" hidden="1" x14ac:dyDescent="0.2">
      <c r="L179" s="60">
        <f>+Festivos!C26</f>
        <v>0</v>
      </c>
    </row>
    <row r="180" spans="12:12" hidden="1" x14ac:dyDescent="0.2">
      <c r="L180" s="60">
        <f>+Festivos!C27</f>
        <v>0</v>
      </c>
    </row>
    <row r="181" spans="12:12" hidden="1" x14ac:dyDescent="0.2">
      <c r="L181" s="60">
        <f>+Festivos!C28</f>
        <v>0</v>
      </c>
    </row>
    <row r="182" spans="12:12" hidden="1" x14ac:dyDescent="0.2">
      <c r="L182" s="60">
        <f>+Festivos!C29</f>
        <v>0</v>
      </c>
    </row>
    <row r="183" spans="12:12" hidden="1" x14ac:dyDescent="0.2">
      <c r="L183" s="60">
        <f>+Festivos!C30</f>
        <v>0</v>
      </c>
    </row>
    <row r="184" spans="12:12" hidden="1" x14ac:dyDescent="0.2">
      <c r="L184" s="60">
        <f>+Festivos!C31</f>
        <v>0</v>
      </c>
    </row>
    <row r="185" spans="12:12" hidden="1" x14ac:dyDescent="0.2">
      <c r="L185" s="60">
        <f>+Festivos!C32</f>
        <v>0</v>
      </c>
    </row>
    <row r="186" spans="12:12" hidden="1" x14ac:dyDescent="0.2">
      <c r="L186" s="60">
        <f>+Festivos!C33</f>
        <v>0</v>
      </c>
    </row>
    <row r="187" spans="12:12" hidden="1" x14ac:dyDescent="0.2">
      <c r="L187" s="60">
        <f>+Festivos!C34</f>
        <v>0</v>
      </c>
    </row>
    <row r="188" spans="12:12" hidden="1" x14ac:dyDescent="0.2">
      <c r="L188" s="60">
        <f>+Festivos!C35</f>
        <v>0</v>
      </c>
    </row>
    <row r="189" spans="12:12" hidden="1" x14ac:dyDescent="0.2">
      <c r="L189" s="60">
        <f>+Festivos!C36</f>
        <v>0</v>
      </c>
    </row>
    <row r="190" spans="12:12" hidden="1" x14ac:dyDescent="0.2">
      <c r="L190" s="60">
        <f>+Festivos!C37</f>
        <v>0</v>
      </c>
    </row>
    <row r="191" spans="12:12" hidden="1" x14ac:dyDescent="0.2">
      <c r="L191" s="60">
        <f>+Festivos!C38</f>
        <v>0</v>
      </c>
    </row>
    <row r="192" spans="12:12" hidden="1" x14ac:dyDescent="0.2">
      <c r="L192" s="60">
        <f>+Festivos!C39</f>
        <v>0</v>
      </c>
    </row>
    <row r="193" spans="12:12" hidden="1" x14ac:dyDescent="0.2">
      <c r="L193" s="60">
        <f>+Festivos!C40</f>
        <v>0</v>
      </c>
    </row>
    <row r="194" spans="12:12" hidden="1" x14ac:dyDescent="0.2">
      <c r="L194" s="60">
        <f>+Festivos!C41</f>
        <v>0</v>
      </c>
    </row>
    <row r="195" spans="12:12" hidden="1" x14ac:dyDescent="0.2">
      <c r="L195" s="60">
        <f>+Festivos!C42</f>
        <v>0</v>
      </c>
    </row>
    <row r="196" spans="12:12" hidden="1" x14ac:dyDescent="0.2">
      <c r="L196" s="60">
        <f>+Festivos!C43</f>
        <v>0</v>
      </c>
    </row>
    <row r="197" spans="12:12" hidden="1" x14ac:dyDescent="0.2">
      <c r="L197" s="60">
        <f>+Festivos!C44</f>
        <v>0</v>
      </c>
    </row>
    <row r="198" spans="12:12" hidden="1" x14ac:dyDescent="0.2">
      <c r="L198" s="60">
        <f>+Festivos!C45</f>
        <v>0</v>
      </c>
    </row>
    <row r="199" spans="12:12" hidden="1" x14ac:dyDescent="0.2">
      <c r="L199" s="60">
        <f>+Festivos!C46</f>
        <v>0</v>
      </c>
    </row>
    <row r="200" spans="12:12" hidden="1" x14ac:dyDescent="0.2">
      <c r="L200" s="60">
        <f>+Festivos!C47</f>
        <v>0</v>
      </c>
    </row>
    <row r="201" spans="12:12" hidden="1" x14ac:dyDescent="0.2">
      <c r="L201" s="60">
        <f>+Festivos!C48</f>
        <v>0</v>
      </c>
    </row>
    <row r="202" spans="12:12" hidden="1" x14ac:dyDescent="0.2">
      <c r="L202" s="60">
        <f>+Festivos!C49</f>
        <v>0</v>
      </c>
    </row>
    <row r="203" spans="12:12" hidden="1" x14ac:dyDescent="0.2">
      <c r="L203" s="60">
        <f>+Festivos!C50</f>
        <v>0</v>
      </c>
    </row>
    <row r="204" spans="12:12" hidden="1" x14ac:dyDescent="0.2">
      <c r="L204" s="60">
        <f>+Festivos!C51</f>
        <v>0</v>
      </c>
    </row>
    <row r="205" spans="12:12" hidden="1" x14ac:dyDescent="0.2">
      <c r="L205" s="60">
        <f>+Festivos!C52</f>
        <v>0</v>
      </c>
    </row>
    <row r="206" spans="12:12" hidden="1" x14ac:dyDescent="0.2">
      <c r="L206" s="60">
        <f>+Festivos!C53</f>
        <v>0</v>
      </c>
    </row>
    <row r="207" spans="12:12" hidden="1" x14ac:dyDescent="0.2">
      <c r="L207" s="60">
        <f>+Festivos!C54</f>
        <v>0</v>
      </c>
    </row>
    <row r="208" spans="12:12" hidden="1" x14ac:dyDescent="0.2">
      <c r="L208" s="60">
        <f>+Festivos!C55</f>
        <v>0</v>
      </c>
    </row>
    <row r="209" spans="12:12" hidden="1" x14ac:dyDescent="0.2">
      <c r="L209" s="60">
        <f>+Festivos!C56</f>
        <v>0</v>
      </c>
    </row>
    <row r="210" spans="12:12" hidden="1" x14ac:dyDescent="0.2">
      <c r="L210" s="60">
        <f>+Festivos!C57</f>
        <v>0</v>
      </c>
    </row>
    <row r="211" spans="12:12" hidden="1" x14ac:dyDescent="0.2">
      <c r="L211" s="60">
        <f>+Festivos!C58</f>
        <v>0</v>
      </c>
    </row>
    <row r="212" spans="12:12" hidden="1" x14ac:dyDescent="0.2">
      <c r="L212" s="60">
        <f>+Festivos!C59</f>
        <v>0</v>
      </c>
    </row>
    <row r="213" spans="12:12" hidden="1" x14ac:dyDescent="0.2">
      <c r="L213" s="60">
        <f>+Festivos!C60</f>
        <v>0</v>
      </c>
    </row>
    <row r="214" spans="12:12" hidden="1" x14ac:dyDescent="0.2">
      <c r="L214" s="60">
        <f>+Festivos!C61</f>
        <v>0</v>
      </c>
    </row>
    <row r="215" spans="12:12" hidden="1" x14ac:dyDescent="0.2">
      <c r="L215" s="60">
        <f>+Festivos!C62</f>
        <v>0</v>
      </c>
    </row>
    <row r="216" spans="12:12" hidden="1" x14ac:dyDescent="0.2">
      <c r="L216" s="60">
        <f>+Festivos!C63</f>
        <v>0</v>
      </c>
    </row>
    <row r="217" spans="12:12" hidden="1" x14ac:dyDescent="0.2">
      <c r="L217" s="60">
        <f>+Festivos!C64</f>
        <v>0</v>
      </c>
    </row>
    <row r="218" spans="12:12" hidden="1" x14ac:dyDescent="0.2">
      <c r="L218" s="60">
        <f>+Festivos!C65</f>
        <v>0</v>
      </c>
    </row>
    <row r="219" spans="12:12" hidden="1" x14ac:dyDescent="0.2">
      <c r="L219" s="60">
        <f>+Festivos!C66</f>
        <v>0</v>
      </c>
    </row>
    <row r="220" spans="12:12" hidden="1" x14ac:dyDescent="0.2">
      <c r="L220" s="60">
        <f>+Festivos!C67</f>
        <v>0</v>
      </c>
    </row>
    <row r="221" spans="12:12" hidden="1" x14ac:dyDescent="0.2">
      <c r="L221" s="60">
        <f>+Festivos!C68</f>
        <v>0</v>
      </c>
    </row>
    <row r="222" spans="12:12" hidden="1" x14ac:dyDescent="0.2">
      <c r="L222" s="60">
        <f>+Festivos!C69</f>
        <v>0</v>
      </c>
    </row>
    <row r="223" spans="12:12" hidden="1" x14ac:dyDescent="0.2">
      <c r="L223" s="60">
        <f>+Festivos!C70</f>
        <v>0</v>
      </c>
    </row>
    <row r="224" spans="12:12" hidden="1" x14ac:dyDescent="0.2">
      <c r="L224" s="60">
        <f>+Festivos!C71</f>
        <v>0</v>
      </c>
    </row>
    <row r="225" spans="12:12" hidden="1" x14ac:dyDescent="0.2">
      <c r="L225" s="60">
        <f>+Festivos!C72</f>
        <v>0</v>
      </c>
    </row>
    <row r="226" spans="12:12" hidden="1" x14ac:dyDescent="0.2">
      <c r="L226" s="60">
        <f>+Festivos!C73</f>
        <v>0</v>
      </c>
    </row>
    <row r="227" spans="12:12" hidden="1" x14ac:dyDescent="0.2">
      <c r="L227" s="60">
        <f>+Festivos!C74</f>
        <v>0</v>
      </c>
    </row>
    <row r="228" spans="12:12" hidden="1" x14ac:dyDescent="0.2">
      <c r="L228" s="60">
        <f>+Festivos!C75</f>
        <v>0</v>
      </c>
    </row>
    <row r="229" spans="12:12" hidden="1" x14ac:dyDescent="0.2">
      <c r="L229" s="60">
        <f>+Festivos!C76</f>
        <v>0</v>
      </c>
    </row>
    <row r="230" spans="12:12" hidden="1" x14ac:dyDescent="0.2">
      <c r="L230" s="60">
        <f>+Festivos!C77</f>
        <v>0</v>
      </c>
    </row>
    <row r="231" spans="12:12" hidden="1" x14ac:dyDescent="0.2">
      <c r="L231" s="60">
        <f>+Festivos!C78</f>
        <v>0</v>
      </c>
    </row>
    <row r="232" spans="12:12" hidden="1" x14ac:dyDescent="0.2">
      <c r="L232" s="60">
        <f>+Festivos!C79</f>
        <v>0</v>
      </c>
    </row>
    <row r="233" spans="12:12" hidden="1" x14ac:dyDescent="0.2">
      <c r="L233" s="60">
        <f>+Festivos!C80</f>
        <v>0</v>
      </c>
    </row>
    <row r="234" spans="12:12" hidden="1" x14ac:dyDescent="0.2">
      <c r="L234" s="60">
        <f>+Festivos!C81</f>
        <v>0</v>
      </c>
    </row>
    <row r="235" spans="12:12" hidden="1" x14ac:dyDescent="0.2">
      <c r="L235" s="60">
        <f>+Festivos!C82</f>
        <v>0</v>
      </c>
    </row>
    <row r="236" spans="12:12" hidden="1" x14ac:dyDescent="0.2">
      <c r="L236" s="60">
        <f>+Festivos!C83</f>
        <v>0</v>
      </c>
    </row>
    <row r="237" spans="12:12" hidden="1" x14ac:dyDescent="0.2">
      <c r="L237" s="60">
        <f>+Festivos!C84</f>
        <v>0</v>
      </c>
    </row>
    <row r="238" spans="12:12" hidden="1" x14ac:dyDescent="0.2">
      <c r="L238" s="60">
        <f>+Festivos!C85</f>
        <v>0</v>
      </c>
    </row>
    <row r="239" spans="12:12" hidden="1" x14ac:dyDescent="0.2">
      <c r="L239" s="60">
        <f>+Festivos!C86</f>
        <v>0</v>
      </c>
    </row>
    <row r="240" spans="12:12" hidden="1" x14ac:dyDescent="0.2">
      <c r="L240" s="60">
        <f>+Festivos!C87</f>
        <v>0</v>
      </c>
    </row>
    <row r="241" spans="12:12" hidden="1" x14ac:dyDescent="0.2">
      <c r="L241" s="60">
        <f>+Festivos!C88</f>
        <v>0</v>
      </c>
    </row>
    <row r="242" spans="12:12" hidden="1" x14ac:dyDescent="0.2">
      <c r="L242" s="60">
        <f>+Festivos!C89</f>
        <v>0</v>
      </c>
    </row>
    <row r="243" spans="12:12" hidden="1" x14ac:dyDescent="0.2">
      <c r="L243" s="60">
        <f>+Festivos!C90</f>
        <v>0</v>
      </c>
    </row>
    <row r="244" spans="12:12" hidden="1" x14ac:dyDescent="0.2">
      <c r="L244" s="60">
        <f>+Festivos!C91</f>
        <v>0</v>
      </c>
    </row>
    <row r="245" spans="12:12" hidden="1" x14ac:dyDescent="0.2">
      <c r="L245" s="60">
        <f>+Festivos!C92</f>
        <v>0</v>
      </c>
    </row>
    <row r="246" spans="12:12" hidden="1" x14ac:dyDescent="0.2">
      <c r="L246" s="60">
        <f>+Festivos!C93</f>
        <v>0</v>
      </c>
    </row>
    <row r="247" spans="12:12" hidden="1" x14ac:dyDescent="0.2">
      <c r="L247" s="60">
        <f>+Festivos!C94</f>
        <v>0</v>
      </c>
    </row>
    <row r="248" spans="12:12" hidden="1" x14ac:dyDescent="0.2">
      <c r="L248" s="60">
        <f>+Festivos!C95</f>
        <v>0</v>
      </c>
    </row>
    <row r="249" spans="12:12" hidden="1" x14ac:dyDescent="0.2">
      <c r="L249" s="60">
        <f>+Festivos!C96</f>
        <v>0</v>
      </c>
    </row>
    <row r="250" spans="12:12" hidden="1" x14ac:dyDescent="0.2">
      <c r="L250" s="60">
        <f>+Festivos!C97</f>
        <v>0</v>
      </c>
    </row>
    <row r="251" spans="12:12" hidden="1" x14ac:dyDescent="0.2">
      <c r="L251" s="60">
        <f>+Festivos!C98</f>
        <v>0</v>
      </c>
    </row>
    <row r="252" spans="12:12" hidden="1" x14ac:dyDescent="0.2">
      <c r="L252" s="60">
        <f>+Festivos!C99</f>
        <v>0</v>
      </c>
    </row>
    <row r="253" spans="12:12" hidden="1" x14ac:dyDescent="0.2">
      <c r="L253" s="60">
        <f>+Festivos!C100</f>
        <v>0</v>
      </c>
    </row>
    <row r="254" spans="12:12" hidden="1" x14ac:dyDescent="0.2">
      <c r="L254" s="60">
        <f>+Festivos!C101</f>
        <v>0</v>
      </c>
    </row>
    <row r="255" spans="12:12" hidden="1" x14ac:dyDescent="0.2">
      <c r="L255" s="60">
        <f>+Festivos!C102</f>
        <v>0</v>
      </c>
    </row>
    <row r="256" spans="12:12" hidden="1" x14ac:dyDescent="0.2">
      <c r="L256" s="60">
        <f>+Festivos!C103</f>
        <v>0</v>
      </c>
    </row>
    <row r="257" spans="12:12" hidden="1" x14ac:dyDescent="0.2">
      <c r="L257" s="60">
        <f>+Festivos!C104</f>
        <v>0</v>
      </c>
    </row>
    <row r="258" spans="12:12" hidden="1" x14ac:dyDescent="0.2">
      <c r="L258" s="60">
        <f>+Festivos!C105</f>
        <v>0</v>
      </c>
    </row>
    <row r="259" spans="12:12" hidden="1" x14ac:dyDescent="0.2">
      <c r="L259" s="60">
        <f>+Festivos!C106</f>
        <v>0</v>
      </c>
    </row>
    <row r="260" spans="12:12" hidden="1" x14ac:dyDescent="0.2">
      <c r="L260" s="60">
        <f>+Festivos!C107</f>
        <v>0</v>
      </c>
    </row>
    <row r="261" spans="12:12" hidden="1" x14ac:dyDescent="0.2">
      <c r="L261" s="60">
        <f>+Festivos!C108</f>
        <v>0</v>
      </c>
    </row>
    <row r="262" spans="12:12" hidden="1" x14ac:dyDescent="0.2">
      <c r="L262" s="60">
        <f>+Festivos!C109</f>
        <v>0</v>
      </c>
    </row>
    <row r="263" spans="12:12" hidden="1" x14ac:dyDescent="0.2">
      <c r="L263" s="60">
        <f>+Festivos!C110</f>
        <v>0</v>
      </c>
    </row>
    <row r="264" spans="12:12" hidden="1" x14ac:dyDescent="0.2">
      <c r="L264" s="60">
        <f>+Festivos!C111</f>
        <v>0</v>
      </c>
    </row>
    <row r="265" spans="12:12" hidden="1" x14ac:dyDescent="0.2">
      <c r="L265" s="60">
        <f>+Festivos!C112</f>
        <v>0</v>
      </c>
    </row>
    <row r="266" spans="12:12" hidden="1" x14ac:dyDescent="0.2">
      <c r="L266" s="60">
        <f>+Festivos!C113</f>
        <v>0</v>
      </c>
    </row>
    <row r="267" spans="12:12" hidden="1" x14ac:dyDescent="0.2">
      <c r="L267" s="60">
        <f>+Festivos!C114</f>
        <v>0</v>
      </c>
    </row>
    <row r="268" spans="12:12" hidden="1" x14ac:dyDescent="0.2">
      <c r="L268" s="60">
        <f>+Festivos!C115</f>
        <v>0</v>
      </c>
    </row>
    <row r="269" spans="12:12" hidden="1" x14ac:dyDescent="0.2">
      <c r="L269" s="60">
        <f>+Festivos!C116</f>
        <v>0</v>
      </c>
    </row>
    <row r="270" spans="12:12" hidden="1" x14ac:dyDescent="0.2">
      <c r="L270" s="60">
        <f>+Festivos!C117</f>
        <v>0</v>
      </c>
    </row>
    <row r="271" spans="12:12" hidden="1" x14ac:dyDescent="0.2">
      <c r="L271" s="60">
        <f>+Festivos!C118</f>
        <v>0</v>
      </c>
    </row>
    <row r="272" spans="12:12" hidden="1" x14ac:dyDescent="0.2">
      <c r="L272" s="60">
        <f>+Festivos!C119</f>
        <v>0</v>
      </c>
    </row>
    <row r="273" spans="12:12" hidden="1" x14ac:dyDescent="0.2">
      <c r="L273" s="60">
        <f>+Festivos!C120</f>
        <v>0</v>
      </c>
    </row>
    <row r="274" spans="12:12" hidden="1" x14ac:dyDescent="0.2">
      <c r="L274" s="60">
        <f>+Festivos!C121</f>
        <v>0</v>
      </c>
    </row>
    <row r="275" spans="12:12" hidden="1" x14ac:dyDescent="0.2">
      <c r="L275" s="60">
        <f>+Festivos!C122</f>
        <v>0</v>
      </c>
    </row>
    <row r="276" spans="12:12" hidden="1" x14ac:dyDescent="0.2">
      <c r="L276" s="60">
        <f>+Festivos!C123</f>
        <v>0</v>
      </c>
    </row>
    <row r="277" spans="12:12" hidden="1" x14ac:dyDescent="0.2">
      <c r="L277" s="60">
        <f>+Festivos!C124</f>
        <v>0</v>
      </c>
    </row>
    <row r="278" spans="12:12" hidden="1" x14ac:dyDescent="0.2">
      <c r="L278" s="60">
        <f>+Festivos!C125</f>
        <v>0</v>
      </c>
    </row>
    <row r="279" spans="12:12" hidden="1" x14ac:dyDescent="0.2">
      <c r="L279" s="60">
        <f>+Festivos!C126</f>
        <v>0</v>
      </c>
    </row>
    <row r="280" spans="12:12" hidden="1" x14ac:dyDescent="0.2">
      <c r="L280" s="60">
        <f>+Festivos!C127</f>
        <v>0</v>
      </c>
    </row>
    <row r="281" spans="12:12" hidden="1" x14ac:dyDescent="0.2">
      <c r="L281" s="60">
        <f>+Festivos!C128</f>
        <v>0</v>
      </c>
    </row>
    <row r="282" spans="12:12" hidden="1" x14ac:dyDescent="0.2">
      <c r="L282" s="60">
        <f>+Festivos!C129</f>
        <v>0</v>
      </c>
    </row>
    <row r="283" spans="12:12" hidden="1" x14ac:dyDescent="0.2">
      <c r="L283" s="60">
        <f>+Festivos!C130</f>
        <v>0</v>
      </c>
    </row>
    <row r="284" spans="12:12" hidden="1" x14ac:dyDescent="0.2">
      <c r="L284" s="60">
        <f>+Festivos!C131</f>
        <v>0</v>
      </c>
    </row>
    <row r="285" spans="12:12" hidden="1" x14ac:dyDescent="0.2">
      <c r="L285" s="60">
        <f>+Festivos!C132</f>
        <v>0</v>
      </c>
    </row>
    <row r="286" spans="12:12" hidden="1" x14ac:dyDescent="0.2">
      <c r="L286" s="60">
        <f>+Festivos!C133</f>
        <v>0</v>
      </c>
    </row>
    <row r="287" spans="12:12" hidden="1" x14ac:dyDescent="0.2">
      <c r="L287" s="60">
        <f>+Festivos!C134</f>
        <v>0</v>
      </c>
    </row>
    <row r="288" spans="12:12" hidden="1" x14ac:dyDescent="0.2">
      <c r="L288" s="60">
        <f>+Festivos!C135</f>
        <v>0</v>
      </c>
    </row>
    <row r="289" spans="12:12" hidden="1" x14ac:dyDescent="0.2">
      <c r="L289" s="60">
        <f>+Festivos!C136</f>
        <v>0</v>
      </c>
    </row>
    <row r="290" spans="12:12" hidden="1" x14ac:dyDescent="0.2">
      <c r="L290" s="60">
        <f>+Festivos!C137</f>
        <v>0</v>
      </c>
    </row>
    <row r="291" spans="12:12" hidden="1" x14ac:dyDescent="0.2">
      <c r="L291" s="60">
        <f>+Festivos!C138</f>
        <v>0</v>
      </c>
    </row>
    <row r="292" spans="12:12" hidden="1" x14ac:dyDescent="0.2">
      <c r="L292" s="60">
        <f>+Festivos!C139</f>
        <v>0</v>
      </c>
    </row>
    <row r="293" spans="12:12" hidden="1" x14ac:dyDescent="0.2">
      <c r="L293" s="60">
        <f>+Festivos!C140</f>
        <v>0</v>
      </c>
    </row>
    <row r="294" spans="12:12" hidden="1" x14ac:dyDescent="0.2">
      <c r="L294" s="60">
        <f>+Festivos!C141</f>
        <v>0</v>
      </c>
    </row>
    <row r="295" spans="12:12" hidden="1" x14ac:dyDescent="0.2">
      <c r="L295" s="60">
        <f>+Festivos!C142</f>
        <v>0</v>
      </c>
    </row>
    <row r="296" spans="12:12" hidden="1" x14ac:dyDescent="0.2">
      <c r="L296" s="60">
        <f>+Festivos!C143</f>
        <v>0</v>
      </c>
    </row>
    <row r="297" spans="12:12" hidden="1" x14ac:dyDescent="0.2">
      <c r="L297" s="60">
        <f>+Festivos!C144</f>
        <v>0</v>
      </c>
    </row>
    <row r="298" spans="12:12" hidden="1" x14ac:dyDescent="0.2">
      <c r="L298" s="60">
        <f>+Festivos!C145</f>
        <v>0</v>
      </c>
    </row>
    <row r="299" spans="12:12" hidden="1" x14ac:dyDescent="0.2">
      <c r="L299" s="60">
        <f>+Festivos!C146</f>
        <v>0</v>
      </c>
    </row>
    <row r="300" spans="12:12" hidden="1" x14ac:dyDescent="0.2">
      <c r="L300" s="60">
        <f>+Festivos!C147</f>
        <v>0</v>
      </c>
    </row>
    <row r="301" spans="12:12" hidden="1" x14ac:dyDescent="0.2">
      <c r="L301" s="60">
        <f>+Festivos!C148</f>
        <v>0</v>
      </c>
    </row>
    <row r="302" spans="12:12" hidden="1" x14ac:dyDescent="0.2">
      <c r="L302" s="60">
        <f>+Festivos!C149</f>
        <v>0</v>
      </c>
    </row>
    <row r="303" spans="12:12" hidden="1" x14ac:dyDescent="0.2">
      <c r="L303" s="60">
        <f>+Festivos!C150</f>
        <v>0</v>
      </c>
    </row>
    <row r="304" spans="12:12" hidden="1" x14ac:dyDescent="0.2">
      <c r="L304" s="60">
        <f>+Festivos!C151</f>
        <v>0</v>
      </c>
    </row>
    <row r="305" spans="12:12" hidden="1" x14ac:dyDescent="0.2">
      <c r="L305" s="60">
        <f>+Festivos!C152</f>
        <v>0</v>
      </c>
    </row>
    <row r="306" spans="12:12" hidden="1" x14ac:dyDescent="0.2">
      <c r="L306" s="60">
        <f>+Festivos!C153</f>
        <v>0</v>
      </c>
    </row>
    <row r="307" spans="12:12" hidden="1" x14ac:dyDescent="0.2">
      <c r="L307" s="60">
        <f>+Festivos!C154</f>
        <v>0</v>
      </c>
    </row>
    <row r="308" spans="12:12" hidden="1" x14ac:dyDescent="0.2">
      <c r="L308" s="60">
        <f>+Festivos!C155</f>
        <v>0</v>
      </c>
    </row>
    <row r="309" spans="12:12" hidden="1" x14ac:dyDescent="0.2">
      <c r="L309" s="60">
        <f>+Festivos!C156</f>
        <v>0</v>
      </c>
    </row>
    <row r="310" spans="12:12" hidden="1" x14ac:dyDescent="0.2">
      <c r="L310" s="60">
        <f>+Festivos!C157</f>
        <v>0</v>
      </c>
    </row>
    <row r="311" spans="12:12" hidden="1" x14ac:dyDescent="0.2">
      <c r="L311" s="60">
        <f>+Festivos!C158</f>
        <v>0</v>
      </c>
    </row>
    <row r="312" spans="12:12" hidden="1" x14ac:dyDescent="0.2">
      <c r="L312" s="60">
        <f>+Festivos!C159</f>
        <v>0</v>
      </c>
    </row>
    <row r="313" spans="12:12" hidden="1" x14ac:dyDescent="0.2">
      <c r="L313" s="60">
        <f>+Festivos!C160</f>
        <v>0</v>
      </c>
    </row>
    <row r="314" spans="12:12" hidden="1" x14ac:dyDescent="0.2">
      <c r="L314" s="60">
        <f>+Festivos!C161</f>
        <v>0</v>
      </c>
    </row>
    <row r="315" spans="12:12" hidden="1" x14ac:dyDescent="0.2">
      <c r="L315" s="60">
        <f>+Festivos!C162</f>
        <v>0</v>
      </c>
    </row>
    <row r="316" spans="12:12" hidden="1" x14ac:dyDescent="0.2">
      <c r="L316" s="60">
        <f>+Festivos!C163</f>
        <v>0</v>
      </c>
    </row>
    <row r="317" spans="12:12" hidden="1" x14ac:dyDescent="0.2">
      <c r="L317" s="60">
        <f>+Festivos!C164</f>
        <v>0</v>
      </c>
    </row>
    <row r="318" spans="12:12" hidden="1" x14ac:dyDescent="0.2">
      <c r="L318" s="60">
        <f>+Festivos!C165</f>
        <v>0</v>
      </c>
    </row>
    <row r="319" spans="12:12" hidden="1" x14ac:dyDescent="0.2">
      <c r="L319" s="60">
        <f>+Festivos!C166</f>
        <v>0</v>
      </c>
    </row>
    <row r="320" spans="12:12" hidden="1" x14ac:dyDescent="0.2">
      <c r="L320" s="60">
        <f>+Festivos!C167</f>
        <v>0</v>
      </c>
    </row>
    <row r="321" spans="12:12" hidden="1" x14ac:dyDescent="0.2">
      <c r="L321" s="60">
        <f>+Festivos!C168</f>
        <v>0</v>
      </c>
    </row>
    <row r="322" spans="12:12" hidden="1" x14ac:dyDescent="0.2">
      <c r="L322" s="60">
        <f>+Festivos!C169</f>
        <v>0</v>
      </c>
    </row>
    <row r="323" spans="12:12" hidden="1" x14ac:dyDescent="0.2">
      <c r="L323" s="60">
        <f>+Festivos!C170</f>
        <v>0</v>
      </c>
    </row>
    <row r="324" spans="12:12" hidden="1" x14ac:dyDescent="0.2">
      <c r="L324" s="60">
        <f>+Festivos!C171</f>
        <v>0</v>
      </c>
    </row>
    <row r="325" spans="12:12" hidden="1" x14ac:dyDescent="0.2">
      <c r="L325" s="60">
        <f>+Festivos!C172</f>
        <v>0</v>
      </c>
    </row>
    <row r="326" spans="12:12" hidden="1" x14ac:dyDescent="0.2">
      <c r="L326" s="60">
        <f>+Festivos!C173</f>
        <v>0</v>
      </c>
    </row>
    <row r="327" spans="12:12" hidden="1" x14ac:dyDescent="0.2">
      <c r="L327" s="60">
        <f>+Festivos!C174</f>
        <v>0</v>
      </c>
    </row>
    <row r="328" spans="12:12" hidden="1" x14ac:dyDescent="0.2">
      <c r="L328" s="60">
        <f>+Festivos!C175</f>
        <v>0</v>
      </c>
    </row>
    <row r="329" spans="12:12" hidden="1" x14ac:dyDescent="0.2">
      <c r="L329" s="60">
        <f>+Festivos!C176</f>
        <v>0</v>
      </c>
    </row>
    <row r="330" spans="12:12" hidden="1" x14ac:dyDescent="0.2">
      <c r="L330" s="60">
        <f>+Festivos!C177</f>
        <v>0</v>
      </c>
    </row>
    <row r="331" spans="12:12" hidden="1" x14ac:dyDescent="0.2">
      <c r="L331" s="60">
        <f>+Festivos!C178</f>
        <v>0</v>
      </c>
    </row>
    <row r="332" spans="12:12" hidden="1" x14ac:dyDescent="0.2">
      <c r="L332" s="60">
        <f>+Festivos!C179</f>
        <v>0</v>
      </c>
    </row>
    <row r="333" spans="12:12" hidden="1" x14ac:dyDescent="0.2">
      <c r="L333" s="60">
        <f>+Festivos!C180</f>
        <v>0</v>
      </c>
    </row>
    <row r="334" spans="12:12" hidden="1" x14ac:dyDescent="0.2">
      <c r="L334" s="60">
        <f>+Festivos!C181</f>
        <v>0</v>
      </c>
    </row>
    <row r="335" spans="12:12" hidden="1" x14ac:dyDescent="0.2">
      <c r="L335" s="60">
        <f>+Festivos!C182</f>
        <v>0</v>
      </c>
    </row>
    <row r="336" spans="12:12" hidden="1" x14ac:dyDescent="0.2">
      <c r="L336" s="60">
        <f>+Festivos!C183</f>
        <v>0</v>
      </c>
    </row>
    <row r="337" spans="12:12" hidden="1" x14ac:dyDescent="0.2">
      <c r="L337" s="60">
        <f>+Festivos!C184</f>
        <v>0</v>
      </c>
    </row>
    <row r="338" spans="12:12" hidden="1" x14ac:dyDescent="0.2">
      <c r="L338" s="60">
        <f>+Festivos!C185</f>
        <v>0</v>
      </c>
    </row>
    <row r="339" spans="12:12" hidden="1" x14ac:dyDescent="0.2">
      <c r="L339" s="60">
        <f>+Festivos!C186</f>
        <v>0</v>
      </c>
    </row>
    <row r="340" spans="12:12" hidden="1" x14ac:dyDescent="0.2">
      <c r="L340" s="60">
        <f>+Festivos!C187</f>
        <v>0</v>
      </c>
    </row>
    <row r="341" spans="12:12" hidden="1" x14ac:dyDescent="0.2">
      <c r="L341" s="60">
        <f>+Festivos!C188</f>
        <v>0</v>
      </c>
    </row>
    <row r="342" spans="12:12" hidden="1" x14ac:dyDescent="0.2">
      <c r="L342" s="60">
        <f>+Festivos!C189</f>
        <v>0</v>
      </c>
    </row>
    <row r="343" spans="12:12" hidden="1" x14ac:dyDescent="0.2">
      <c r="L343" s="60">
        <f>+Festivos!C190</f>
        <v>0</v>
      </c>
    </row>
    <row r="344" spans="12:12" hidden="1" x14ac:dyDescent="0.2">
      <c r="L344" s="60">
        <f>+Festivos!C191</f>
        <v>0</v>
      </c>
    </row>
    <row r="345" spans="12:12" hidden="1" x14ac:dyDescent="0.2">
      <c r="L345" s="60">
        <f>+Festivos!C192</f>
        <v>0</v>
      </c>
    </row>
    <row r="346" spans="12:12" hidden="1" x14ac:dyDescent="0.2">
      <c r="L346" s="60">
        <f>+Festivos!C193</f>
        <v>0</v>
      </c>
    </row>
    <row r="347" spans="12:12" hidden="1" x14ac:dyDescent="0.2">
      <c r="L347" s="60">
        <f>+Festivos!C194</f>
        <v>0</v>
      </c>
    </row>
    <row r="348" spans="12:12" hidden="1" x14ac:dyDescent="0.2">
      <c r="L348" s="60">
        <f>+Festivos!C195</f>
        <v>0</v>
      </c>
    </row>
    <row r="349" spans="12:12" hidden="1" x14ac:dyDescent="0.2">
      <c r="L349" s="60">
        <f>+Festivos!C196</f>
        <v>0</v>
      </c>
    </row>
    <row r="350" spans="12:12" hidden="1" x14ac:dyDescent="0.2">
      <c r="L350" s="60">
        <f>+Festivos!C197</f>
        <v>0</v>
      </c>
    </row>
    <row r="351" spans="12:12" hidden="1" x14ac:dyDescent="0.2">
      <c r="L351" s="60">
        <f>+Festivos!C198</f>
        <v>0</v>
      </c>
    </row>
    <row r="352" spans="12:12" hidden="1" x14ac:dyDescent="0.2">
      <c r="L352" s="60">
        <f>+Festivos!C199</f>
        <v>0</v>
      </c>
    </row>
    <row r="353" spans="12:12" hidden="1" x14ac:dyDescent="0.2">
      <c r="L353" s="60">
        <f>+Festivos!C200</f>
        <v>0</v>
      </c>
    </row>
    <row r="354" spans="12:12" hidden="1" x14ac:dyDescent="0.2">
      <c r="L354" s="60">
        <f>+Festivos!C201</f>
        <v>0</v>
      </c>
    </row>
    <row r="355" spans="12:12" hidden="1" x14ac:dyDescent="0.2">
      <c r="L355" s="60">
        <f>+Festivos!C202</f>
        <v>0</v>
      </c>
    </row>
    <row r="356" spans="12:12" hidden="1" x14ac:dyDescent="0.2">
      <c r="L356" s="60">
        <f>+Festivos!C203</f>
        <v>0</v>
      </c>
    </row>
    <row r="357" spans="12:12" hidden="1" x14ac:dyDescent="0.2">
      <c r="L357" s="60">
        <f>+Festivos!C204</f>
        <v>0</v>
      </c>
    </row>
    <row r="358" spans="12:12" hidden="1" x14ac:dyDescent="0.2">
      <c r="L358" s="60">
        <f>+Festivos!C205</f>
        <v>0</v>
      </c>
    </row>
    <row r="359" spans="12:12" hidden="1" x14ac:dyDescent="0.2">
      <c r="L359" s="60">
        <f>+Festivos!C206</f>
        <v>0</v>
      </c>
    </row>
    <row r="360" spans="12:12" hidden="1" x14ac:dyDescent="0.2">
      <c r="L360" s="60">
        <f>+Festivos!C207</f>
        <v>0</v>
      </c>
    </row>
    <row r="361" spans="12:12" hidden="1" x14ac:dyDescent="0.2">
      <c r="L361" s="60">
        <f>+Festivos!C208</f>
        <v>0</v>
      </c>
    </row>
    <row r="362" spans="12:12" hidden="1" x14ac:dyDescent="0.2">
      <c r="L362" s="60">
        <f>+Festivos!C209</f>
        <v>0</v>
      </c>
    </row>
    <row r="363" spans="12:12" hidden="1" x14ac:dyDescent="0.2">
      <c r="L363" s="60">
        <f>+Festivos!C210</f>
        <v>0</v>
      </c>
    </row>
    <row r="364" spans="12:12" hidden="1" x14ac:dyDescent="0.2">
      <c r="L364" s="60">
        <f>+Festivos!C211</f>
        <v>0</v>
      </c>
    </row>
    <row r="365" spans="12:12" hidden="1" x14ac:dyDescent="0.2">
      <c r="L365" s="60">
        <f>+Festivos!C212</f>
        <v>0</v>
      </c>
    </row>
    <row r="366" spans="12:12" hidden="1" x14ac:dyDescent="0.2">
      <c r="L366" s="60">
        <f>+Festivos!C213</f>
        <v>0</v>
      </c>
    </row>
    <row r="367" spans="12:12" hidden="1" x14ac:dyDescent="0.2">
      <c r="L367" s="60">
        <f>+Festivos!C214</f>
        <v>0</v>
      </c>
    </row>
    <row r="368" spans="12:12" hidden="1" x14ac:dyDescent="0.2">
      <c r="L368" s="60">
        <f>+Festivos!C215</f>
        <v>0</v>
      </c>
    </row>
    <row r="369" spans="12:12" hidden="1" x14ac:dyDescent="0.2">
      <c r="L369" s="60">
        <f>+Festivos!C216</f>
        <v>0</v>
      </c>
    </row>
    <row r="370" spans="12:12" hidden="1" x14ac:dyDescent="0.2">
      <c r="L370" s="60">
        <f>+Festivos!C217</f>
        <v>0</v>
      </c>
    </row>
    <row r="371" spans="12:12" hidden="1" x14ac:dyDescent="0.2">
      <c r="L371" s="60">
        <f>+Festivos!C218</f>
        <v>0</v>
      </c>
    </row>
    <row r="372" spans="12:12" hidden="1" x14ac:dyDescent="0.2">
      <c r="L372" s="60">
        <f>+Festivos!C219</f>
        <v>0</v>
      </c>
    </row>
    <row r="373" spans="12:12" hidden="1" x14ac:dyDescent="0.2">
      <c r="L373" s="60">
        <f>+Festivos!C220</f>
        <v>0</v>
      </c>
    </row>
    <row r="374" spans="12:12" hidden="1" x14ac:dyDescent="0.2">
      <c r="L374" s="60">
        <f>+Festivos!C221</f>
        <v>0</v>
      </c>
    </row>
    <row r="375" spans="12:12" hidden="1" x14ac:dyDescent="0.2">
      <c r="L375" s="60">
        <f>+Festivos!C222</f>
        <v>0</v>
      </c>
    </row>
    <row r="376" spans="12:12" hidden="1" x14ac:dyDescent="0.2">
      <c r="L376" s="60">
        <f>+Festivos!C223</f>
        <v>0</v>
      </c>
    </row>
    <row r="377" spans="12:12" hidden="1" x14ac:dyDescent="0.2">
      <c r="L377" s="60">
        <f>+Festivos!C224</f>
        <v>0</v>
      </c>
    </row>
    <row r="378" spans="12:12" hidden="1" x14ac:dyDescent="0.2">
      <c r="L378" s="60">
        <f>+Festivos!C225</f>
        <v>0</v>
      </c>
    </row>
    <row r="379" spans="12:12" hidden="1" x14ac:dyDescent="0.2">
      <c r="L379" s="60">
        <f>+Festivos!C226</f>
        <v>0</v>
      </c>
    </row>
    <row r="380" spans="12:12" hidden="1" x14ac:dyDescent="0.2">
      <c r="L380" s="60">
        <f>+Festivos!C227</f>
        <v>0</v>
      </c>
    </row>
    <row r="381" spans="12:12" hidden="1" x14ac:dyDescent="0.2">
      <c r="L381" s="60">
        <f>+Festivos!C228</f>
        <v>0</v>
      </c>
    </row>
    <row r="382" spans="12:12" hidden="1" x14ac:dyDescent="0.2">
      <c r="L382" s="60">
        <f>+Festivos!C229</f>
        <v>0</v>
      </c>
    </row>
    <row r="383" spans="12:12" hidden="1" x14ac:dyDescent="0.2">
      <c r="L383" s="60">
        <f>+Festivos!C230</f>
        <v>0</v>
      </c>
    </row>
    <row r="384" spans="12:12" hidden="1" x14ac:dyDescent="0.2">
      <c r="L384" s="60">
        <f>+Festivos!C231</f>
        <v>0</v>
      </c>
    </row>
    <row r="385" spans="12:12" hidden="1" x14ac:dyDescent="0.2">
      <c r="L385" s="60">
        <f>+Festivos!C232</f>
        <v>0</v>
      </c>
    </row>
    <row r="386" spans="12:12" hidden="1" x14ac:dyDescent="0.2">
      <c r="L386" s="60">
        <f>+Festivos!C233</f>
        <v>0</v>
      </c>
    </row>
    <row r="387" spans="12:12" hidden="1" x14ac:dyDescent="0.2">
      <c r="L387" s="60">
        <f>+Festivos!C234</f>
        <v>0</v>
      </c>
    </row>
    <row r="388" spans="12:12" hidden="1" x14ac:dyDescent="0.2">
      <c r="L388" s="60">
        <f>+Festivos!C235</f>
        <v>0</v>
      </c>
    </row>
    <row r="389" spans="12:12" hidden="1" x14ac:dyDescent="0.2">
      <c r="L389" s="60">
        <f>+Festivos!C236</f>
        <v>0</v>
      </c>
    </row>
    <row r="390" spans="12:12" hidden="1" x14ac:dyDescent="0.2">
      <c r="L390" s="60">
        <f>+Festivos!C237</f>
        <v>0</v>
      </c>
    </row>
    <row r="391" spans="12:12" hidden="1" x14ac:dyDescent="0.2">
      <c r="L391" s="60">
        <f>+Festivos!C238</f>
        <v>0</v>
      </c>
    </row>
    <row r="392" spans="12:12" hidden="1" x14ac:dyDescent="0.2">
      <c r="L392" s="60">
        <f>+Festivos!C239</f>
        <v>0</v>
      </c>
    </row>
    <row r="393" spans="12:12" hidden="1" x14ac:dyDescent="0.2">
      <c r="L393" s="60">
        <f>+Festivos!C240</f>
        <v>0</v>
      </c>
    </row>
    <row r="394" spans="12:12" hidden="1" x14ac:dyDescent="0.2">
      <c r="L394" s="60">
        <f>+Festivos!C241</f>
        <v>0</v>
      </c>
    </row>
    <row r="395" spans="12:12" hidden="1" x14ac:dyDescent="0.2">
      <c r="L395" s="60">
        <f>+Festivos!C242</f>
        <v>0</v>
      </c>
    </row>
    <row r="396" spans="12:12" hidden="1" x14ac:dyDescent="0.2">
      <c r="L396" s="60">
        <f>+Festivos!C243</f>
        <v>0</v>
      </c>
    </row>
    <row r="397" spans="12:12" hidden="1" x14ac:dyDescent="0.2">
      <c r="L397" s="60">
        <f>+Festivos!C244</f>
        <v>0</v>
      </c>
    </row>
    <row r="398" spans="12:12" hidden="1" x14ac:dyDescent="0.2">
      <c r="L398" s="60">
        <f>+Festivos!C245</f>
        <v>0</v>
      </c>
    </row>
    <row r="399" spans="12:12" hidden="1" x14ac:dyDescent="0.2">
      <c r="L399" s="60">
        <f>+Festivos!C246</f>
        <v>0</v>
      </c>
    </row>
    <row r="400" spans="12:12" hidden="1" x14ac:dyDescent="0.2">
      <c r="L400" s="60">
        <f>+Festivos!C247</f>
        <v>0</v>
      </c>
    </row>
    <row r="401" spans="12:12" hidden="1" x14ac:dyDescent="0.2">
      <c r="L401" s="60">
        <f>+Festivos!C248</f>
        <v>0</v>
      </c>
    </row>
    <row r="402" spans="12:12" hidden="1" x14ac:dyDescent="0.2">
      <c r="L402" s="60">
        <f>+Festivos!C249</f>
        <v>0</v>
      </c>
    </row>
    <row r="403" spans="12:12" hidden="1" x14ac:dyDescent="0.2">
      <c r="L403" s="60">
        <f>+Festivos!C250</f>
        <v>0</v>
      </c>
    </row>
    <row r="404" spans="12:12" hidden="1" x14ac:dyDescent="0.2">
      <c r="L404" s="60">
        <f>+Festivos!C251</f>
        <v>0</v>
      </c>
    </row>
    <row r="405" spans="12:12" hidden="1" x14ac:dyDescent="0.2">
      <c r="L405" s="60">
        <f>+Festivos!C252</f>
        <v>0</v>
      </c>
    </row>
    <row r="406" spans="12:12" hidden="1" x14ac:dyDescent="0.2">
      <c r="L406" s="60">
        <f>+Festivos!C253</f>
        <v>0</v>
      </c>
    </row>
    <row r="407" spans="12:12" hidden="1" x14ac:dyDescent="0.2">
      <c r="L407" s="60">
        <f>+Festivos!C254</f>
        <v>0</v>
      </c>
    </row>
    <row r="408" spans="12:12" hidden="1" x14ac:dyDescent="0.2">
      <c r="L408" s="60">
        <f>+Festivos!C255</f>
        <v>0</v>
      </c>
    </row>
    <row r="409" spans="12:12" hidden="1" x14ac:dyDescent="0.2">
      <c r="L409" s="60">
        <f>+Festivos!C256</f>
        <v>0</v>
      </c>
    </row>
    <row r="410" spans="12:12" hidden="1" x14ac:dyDescent="0.2">
      <c r="L410" s="60">
        <f>+Festivos!C257</f>
        <v>0</v>
      </c>
    </row>
    <row r="411" spans="12:12" hidden="1" x14ac:dyDescent="0.2">
      <c r="L411" s="60">
        <f>+Festivos!C258</f>
        <v>0</v>
      </c>
    </row>
    <row r="412" spans="12:12" hidden="1" x14ac:dyDescent="0.2">
      <c r="L412" s="60">
        <f>+Festivos!C259</f>
        <v>0</v>
      </c>
    </row>
    <row r="413" spans="12:12" hidden="1" x14ac:dyDescent="0.2">
      <c r="L413" s="60">
        <f>+Festivos!C260</f>
        <v>0</v>
      </c>
    </row>
    <row r="414" spans="12:12" hidden="1" x14ac:dyDescent="0.2">
      <c r="L414" s="60">
        <f>+Festivos!C261</f>
        <v>0</v>
      </c>
    </row>
    <row r="415" spans="12:12" hidden="1" x14ac:dyDescent="0.2">
      <c r="L415" s="60">
        <f>+Festivos!C262</f>
        <v>0</v>
      </c>
    </row>
    <row r="416" spans="12:12" hidden="1" x14ac:dyDescent="0.2">
      <c r="L416" s="60">
        <f>+Festivos!C263</f>
        <v>0</v>
      </c>
    </row>
    <row r="417" spans="12:12" hidden="1" x14ac:dyDescent="0.2">
      <c r="L417" s="60">
        <f>+Festivos!C264</f>
        <v>0</v>
      </c>
    </row>
    <row r="418" spans="12:12" hidden="1" x14ac:dyDescent="0.2">
      <c r="L418" s="60">
        <f>+Festivos!C265</f>
        <v>0</v>
      </c>
    </row>
    <row r="419" spans="12:12" hidden="1" x14ac:dyDescent="0.2">
      <c r="L419" s="60">
        <f>+Festivos!C266</f>
        <v>0</v>
      </c>
    </row>
    <row r="420" spans="12:12" hidden="1" x14ac:dyDescent="0.2">
      <c r="L420" s="60">
        <f>+Festivos!C267</f>
        <v>0</v>
      </c>
    </row>
    <row r="421" spans="12:12" hidden="1" x14ac:dyDescent="0.2">
      <c r="L421" s="60">
        <f>+Festivos!C268</f>
        <v>0</v>
      </c>
    </row>
    <row r="422" spans="12:12" hidden="1" x14ac:dyDescent="0.2">
      <c r="L422" s="60">
        <f>+Festivos!C269</f>
        <v>0</v>
      </c>
    </row>
    <row r="423" spans="12:12" hidden="1" x14ac:dyDescent="0.2">
      <c r="L423" s="60">
        <f>+Festivos!C270</f>
        <v>0</v>
      </c>
    </row>
    <row r="424" spans="12:12" hidden="1" x14ac:dyDescent="0.2">
      <c r="L424" s="60">
        <f>+Festivos!C271</f>
        <v>0</v>
      </c>
    </row>
    <row r="425" spans="12:12" hidden="1" x14ac:dyDescent="0.2">
      <c r="L425" s="60">
        <f>+Festivos!C272</f>
        <v>0</v>
      </c>
    </row>
    <row r="426" spans="12:12" hidden="1" x14ac:dyDescent="0.2">
      <c r="L426" s="60">
        <f>+Festivos!C273</f>
        <v>0</v>
      </c>
    </row>
    <row r="427" spans="12:12" hidden="1" x14ac:dyDescent="0.2">
      <c r="L427" s="60">
        <f>+Festivos!C274</f>
        <v>0</v>
      </c>
    </row>
    <row r="428" spans="12:12" hidden="1" x14ac:dyDescent="0.2">
      <c r="L428" s="60">
        <f>+Festivos!C275</f>
        <v>0</v>
      </c>
    </row>
    <row r="429" spans="12:12" hidden="1" x14ac:dyDescent="0.2">
      <c r="L429" s="60">
        <f>+Festivos!C276</f>
        <v>0</v>
      </c>
    </row>
    <row r="430" spans="12:12" hidden="1" x14ac:dyDescent="0.2">
      <c r="L430" s="60">
        <f>+Festivos!C277</f>
        <v>0</v>
      </c>
    </row>
    <row r="431" spans="12:12" hidden="1" x14ac:dyDescent="0.2">
      <c r="L431" s="60">
        <f>+Festivos!C278</f>
        <v>0</v>
      </c>
    </row>
    <row r="432" spans="12:12" hidden="1" x14ac:dyDescent="0.2">
      <c r="L432" s="60">
        <f>+Festivos!C279</f>
        <v>0</v>
      </c>
    </row>
    <row r="433" spans="12:12" hidden="1" x14ac:dyDescent="0.2">
      <c r="L433" s="60">
        <f>+Festivos!C280</f>
        <v>0</v>
      </c>
    </row>
    <row r="434" spans="12:12" hidden="1" x14ac:dyDescent="0.2">
      <c r="L434" s="60">
        <f>+Festivos!C281</f>
        <v>0</v>
      </c>
    </row>
    <row r="435" spans="12:12" hidden="1" x14ac:dyDescent="0.2">
      <c r="L435" s="60">
        <f>+Festivos!C282</f>
        <v>0</v>
      </c>
    </row>
    <row r="436" spans="12:12" hidden="1" x14ac:dyDescent="0.2">
      <c r="L436" s="60">
        <f>+Festivos!C283</f>
        <v>0</v>
      </c>
    </row>
    <row r="437" spans="12:12" hidden="1" x14ac:dyDescent="0.2">
      <c r="L437" s="60">
        <f>+Festivos!C284</f>
        <v>0</v>
      </c>
    </row>
    <row r="438" spans="12:12" hidden="1" x14ac:dyDescent="0.2">
      <c r="L438" s="60">
        <f>+Festivos!C285</f>
        <v>0</v>
      </c>
    </row>
    <row r="439" spans="12:12" hidden="1" x14ac:dyDescent="0.2">
      <c r="L439" s="60">
        <f>+Festivos!C286</f>
        <v>0</v>
      </c>
    </row>
    <row r="440" spans="12:12" hidden="1" x14ac:dyDescent="0.2">
      <c r="L440" s="60">
        <f>+Festivos!C287</f>
        <v>0</v>
      </c>
    </row>
    <row r="441" spans="12:12" hidden="1" x14ac:dyDescent="0.2">
      <c r="L441" s="60">
        <f>+Festivos!C288</f>
        <v>0</v>
      </c>
    </row>
    <row r="442" spans="12:12" hidden="1" x14ac:dyDescent="0.2">
      <c r="L442" s="60">
        <f>+Festivos!C289</f>
        <v>0</v>
      </c>
    </row>
    <row r="443" spans="12:12" hidden="1" x14ac:dyDescent="0.2">
      <c r="L443" s="60">
        <f>+Festivos!C290</f>
        <v>0</v>
      </c>
    </row>
    <row r="444" spans="12:12" hidden="1" x14ac:dyDescent="0.2">
      <c r="L444" s="60">
        <f>+Festivos!C291</f>
        <v>0</v>
      </c>
    </row>
    <row r="445" spans="12:12" hidden="1" x14ac:dyDescent="0.2">
      <c r="L445" s="60">
        <f>+Festivos!C292</f>
        <v>0</v>
      </c>
    </row>
    <row r="446" spans="12:12" hidden="1" x14ac:dyDescent="0.2">
      <c r="L446" s="60">
        <f>+Festivos!C293</f>
        <v>0</v>
      </c>
    </row>
    <row r="447" spans="12:12" hidden="1" x14ac:dyDescent="0.2">
      <c r="L447" s="60">
        <f>+Festivos!C294</f>
        <v>0</v>
      </c>
    </row>
    <row r="448" spans="12:12" hidden="1" x14ac:dyDescent="0.2">
      <c r="L448" s="60">
        <f>+Festivos!C295</f>
        <v>0</v>
      </c>
    </row>
    <row r="449" spans="12:12" hidden="1" x14ac:dyDescent="0.2">
      <c r="L449" s="60">
        <f>+Festivos!C296</f>
        <v>0</v>
      </c>
    </row>
    <row r="450" spans="12:12" hidden="1" x14ac:dyDescent="0.2">
      <c r="L450" s="60">
        <f>+Festivos!C297</f>
        <v>0</v>
      </c>
    </row>
    <row r="451" spans="12:12" hidden="1" x14ac:dyDescent="0.2">
      <c r="L451" s="60">
        <f>+Festivos!C298</f>
        <v>0</v>
      </c>
    </row>
    <row r="452" spans="12:12" hidden="1" x14ac:dyDescent="0.2">
      <c r="L452" s="60">
        <f>+Festivos!C299</f>
        <v>0</v>
      </c>
    </row>
    <row r="453" spans="12:12" hidden="1" x14ac:dyDescent="0.2">
      <c r="L453" s="60">
        <f>+Festivos!C300</f>
        <v>0</v>
      </c>
    </row>
    <row r="454" spans="12:12" hidden="1" x14ac:dyDescent="0.2">
      <c r="L454" s="60">
        <f>+Festivos!C301</f>
        <v>0</v>
      </c>
    </row>
    <row r="455" spans="12:12" hidden="1" x14ac:dyDescent="0.2">
      <c r="L455" s="60">
        <f>+Festivos!C302</f>
        <v>0</v>
      </c>
    </row>
    <row r="456" spans="12:12" hidden="1" x14ac:dyDescent="0.2">
      <c r="L456" s="60">
        <f>+Festivos!C303</f>
        <v>0</v>
      </c>
    </row>
    <row r="457" spans="12:12" hidden="1" x14ac:dyDescent="0.2">
      <c r="L457" s="60">
        <f>+Festivos!C304</f>
        <v>0</v>
      </c>
    </row>
    <row r="458" spans="12:12" hidden="1" x14ac:dyDescent="0.2">
      <c r="L458" s="60">
        <f>+Festivos!C305</f>
        <v>0</v>
      </c>
    </row>
    <row r="459" spans="12:12" hidden="1" x14ac:dyDescent="0.2">
      <c r="L459" s="60">
        <f>+Festivos!C306</f>
        <v>0</v>
      </c>
    </row>
    <row r="460" spans="12:12" hidden="1" x14ac:dyDescent="0.2">
      <c r="L460" s="60">
        <f>+Festivos!C307</f>
        <v>0</v>
      </c>
    </row>
    <row r="461" spans="12:12" hidden="1" x14ac:dyDescent="0.2">
      <c r="L461" s="60">
        <f>+Festivos!C308</f>
        <v>0</v>
      </c>
    </row>
    <row r="462" spans="12:12" hidden="1" x14ac:dyDescent="0.2">
      <c r="L462" s="60">
        <f>+Festivos!C309</f>
        <v>0</v>
      </c>
    </row>
    <row r="463" spans="12:12" hidden="1" x14ac:dyDescent="0.2">
      <c r="L463" s="60">
        <f>+Festivos!C310</f>
        <v>0</v>
      </c>
    </row>
    <row r="464" spans="12:12" hidden="1" x14ac:dyDescent="0.2">
      <c r="L464" s="60">
        <f>+Festivos!C311</f>
        <v>0</v>
      </c>
    </row>
    <row r="465" spans="12:12" hidden="1" x14ac:dyDescent="0.2">
      <c r="L465" s="60">
        <f>+Festivos!C312</f>
        <v>0</v>
      </c>
    </row>
    <row r="466" spans="12:12" hidden="1" x14ac:dyDescent="0.2">
      <c r="L466" s="60">
        <f>+Festivos!C313</f>
        <v>0</v>
      </c>
    </row>
    <row r="467" spans="12:12" hidden="1" x14ac:dyDescent="0.2">
      <c r="L467" s="60">
        <f>+Festivos!C314</f>
        <v>0</v>
      </c>
    </row>
    <row r="468" spans="12:12" hidden="1" x14ac:dyDescent="0.2">
      <c r="L468" s="60">
        <f>+Festivos!C315</f>
        <v>0</v>
      </c>
    </row>
    <row r="469" spans="12:12" hidden="1" x14ac:dyDescent="0.2">
      <c r="L469" s="60">
        <f>+Festivos!C316</f>
        <v>0</v>
      </c>
    </row>
    <row r="470" spans="12:12" hidden="1" x14ac:dyDescent="0.2">
      <c r="L470" s="60">
        <f>+Festivos!C317</f>
        <v>0</v>
      </c>
    </row>
    <row r="471" spans="12:12" hidden="1" x14ac:dyDescent="0.2">
      <c r="L471" s="60">
        <f>+Festivos!C318</f>
        <v>0</v>
      </c>
    </row>
    <row r="472" spans="12:12" hidden="1" x14ac:dyDescent="0.2">
      <c r="L472" s="60">
        <f>+Festivos!C319</f>
        <v>0</v>
      </c>
    </row>
    <row r="473" spans="12:12" hidden="1" x14ac:dyDescent="0.2">
      <c r="L473" s="60">
        <f>+Festivos!C320</f>
        <v>0</v>
      </c>
    </row>
    <row r="474" spans="12:12" hidden="1" x14ac:dyDescent="0.2">
      <c r="L474" s="60">
        <f>+Festivos!C321</f>
        <v>0</v>
      </c>
    </row>
    <row r="475" spans="12:12" hidden="1" x14ac:dyDescent="0.2">
      <c r="L475" s="60">
        <f>+Festivos!C322</f>
        <v>0</v>
      </c>
    </row>
    <row r="476" spans="12:12" hidden="1" x14ac:dyDescent="0.2">
      <c r="L476" s="60">
        <f>+Festivos!C323</f>
        <v>0</v>
      </c>
    </row>
    <row r="477" spans="12:12" hidden="1" x14ac:dyDescent="0.2">
      <c r="L477" s="60">
        <f>+Festivos!C324</f>
        <v>0</v>
      </c>
    </row>
    <row r="478" spans="12:12" hidden="1" x14ac:dyDescent="0.2">
      <c r="L478" s="60">
        <f>+Festivos!C325</f>
        <v>0</v>
      </c>
    </row>
    <row r="479" spans="12:12" hidden="1" x14ac:dyDescent="0.2">
      <c r="L479" s="60">
        <f>+Festivos!C326</f>
        <v>0</v>
      </c>
    </row>
    <row r="480" spans="12:12" hidden="1" x14ac:dyDescent="0.2">
      <c r="L480" s="60">
        <f>+Festivos!C327</f>
        <v>0</v>
      </c>
    </row>
    <row r="481" spans="12:12" hidden="1" x14ac:dyDescent="0.2">
      <c r="L481" s="60">
        <f>+Festivos!C328</f>
        <v>0</v>
      </c>
    </row>
    <row r="482" spans="12:12" hidden="1" x14ac:dyDescent="0.2">
      <c r="L482" s="60">
        <f>+Festivos!C329</f>
        <v>0</v>
      </c>
    </row>
    <row r="483" spans="12:12" hidden="1" x14ac:dyDescent="0.2">
      <c r="L483" s="60">
        <f>+Festivos!C330</f>
        <v>0</v>
      </c>
    </row>
    <row r="484" spans="12:12" hidden="1" x14ac:dyDescent="0.2">
      <c r="L484" s="60">
        <f>+Festivos!C331</f>
        <v>0</v>
      </c>
    </row>
    <row r="485" spans="12:12" hidden="1" x14ac:dyDescent="0.2">
      <c r="L485" s="60">
        <f>+Festivos!C332</f>
        <v>0</v>
      </c>
    </row>
    <row r="486" spans="12:12" hidden="1" x14ac:dyDescent="0.2">
      <c r="L486" s="60">
        <f>+Festivos!C333</f>
        <v>0</v>
      </c>
    </row>
    <row r="487" spans="12:12" hidden="1" x14ac:dyDescent="0.2">
      <c r="L487" s="60">
        <f>+Festivos!C334</f>
        <v>0</v>
      </c>
    </row>
    <row r="488" spans="12:12" hidden="1" x14ac:dyDescent="0.2">
      <c r="L488" s="60">
        <f>+Festivos!C335</f>
        <v>0</v>
      </c>
    </row>
    <row r="489" spans="12:12" hidden="1" x14ac:dyDescent="0.2">
      <c r="L489" s="60">
        <f>+Festivos!C336</f>
        <v>0</v>
      </c>
    </row>
    <row r="490" spans="12:12" hidden="1" x14ac:dyDescent="0.2">
      <c r="L490" s="60">
        <f>+Festivos!C337</f>
        <v>0</v>
      </c>
    </row>
    <row r="491" spans="12:12" hidden="1" x14ac:dyDescent="0.2">
      <c r="L491" s="60">
        <f>+Festivos!C338</f>
        <v>0</v>
      </c>
    </row>
    <row r="492" spans="12:12" hidden="1" x14ac:dyDescent="0.2">
      <c r="L492" s="60">
        <f>+Festivos!C339</f>
        <v>0</v>
      </c>
    </row>
    <row r="493" spans="12:12" hidden="1" x14ac:dyDescent="0.2">
      <c r="L493" s="60">
        <f>+Festivos!C340</f>
        <v>0</v>
      </c>
    </row>
    <row r="494" spans="12:12" hidden="1" x14ac:dyDescent="0.2">
      <c r="L494" s="60">
        <f>+Festivos!C341</f>
        <v>0</v>
      </c>
    </row>
    <row r="495" spans="12:12" hidden="1" x14ac:dyDescent="0.2">
      <c r="L495" s="60">
        <f>+Festivos!C342</f>
        <v>0</v>
      </c>
    </row>
    <row r="496" spans="12:12" hidden="1" x14ac:dyDescent="0.2">
      <c r="L496" s="60">
        <f>+Festivos!C343</f>
        <v>0</v>
      </c>
    </row>
    <row r="497" spans="12:12" hidden="1" x14ac:dyDescent="0.2">
      <c r="L497" s="60">
        <f>+Festivos!C344</f>
        <v>0</v>
      </c>
    </row>
    <row r="498" spans="12:12" hidden="1" x14ac:dyDescent="0.2">
      <c r="L498" s="60">
        <f>+Festivos!C345</f>
        <v>0</v>
      </c>
    </row>
    <row r="499" spans="12:12" hidden="1" x14ac:dyDescent="0.2">
      <c r="L499" s="60">
        <f>+Festivos!C346</f>
        <v>0</v>
      </c>
    </row>
    <row r="500" spans="12:12" hidden="1" x14ac:dyDescent="0.2">
      <c r="L500" s="60">
        <f>+Festivos!C347</f>
        <v>0</v>
      </c>
    </row>
    <row r="501" spans="12:12" hidden="1" x14ac:dyDescent="0.2">
      <c r="L501" s="60">
        <f>+Festivos!C348</f>
        <v>0</v>
      </c>
    </row>
    <row r="502" spans="12:12" hidden="1" x14ac:dyDescent="0.2">
      <c r="L502" s="60">
        <f>+Festivos!C349</f>
        <v>0</v>
      </c>
    </row>
    <row r="503" spans="12:12" hidden="1" x14ac:dyDescent="0.2">
      <c r="L503" s="60">
        <f>+Festivos!C350</f>
        <v>0</v>
      </c>
    </row>
    <row r="504" spans="12:12" hidden="1" x14ac:dyDescent="0.2">
      <c r="L504" s="60">
        <f>+Festivos!C351</f>
        <v>0</v>
      </c>
    </row>
    <row r="505" spans="12:12" hidden="1" x14ac:dyDescent="0.2">
      <c r="L505" s="60">
        <f>+Festivos!C352</f>
        <v>0</v>
      </c>
    </row>
    <row r="506" spans="12:12" hidden="1" x14ac:dyDescent="0.2">
      <c r="L506" s="60">
        <f>+Festivos!C353</f>
        <v>0</v>
      </c>
    </row>
    <row r="507" spans="12:12" hidden="1" x14ac:dyDescent="0.2">
      <c r="L507" s="60">
        <f>+Festivos!C354</f>
        <v>0</v>
      </c>
    </row>
    <row r="508" spans="12:12" hidden="1" x14ac:dyDescent="0.2">
      <c r="L508" s="60">
        <f>+Festivos!C355</f>
        <v>0</v>
      </c>
    </row>
    <row r="509" spans="12:12" hidden="1" x14ac:dyDescent="0.2">
      <c r="L509" s="60">
        <f>+Festivos!C356</f>
        <v>0</v>
      </c>
    </row>
    <row r="510" spans="12:12" hidden="1" x14ac:dyDescent="0.2">
      <c r="L510" s="60">
        <f>+Festivos!C357</f>
        <v>0</v>
      </c>
    </row>
    <row r="511" spans="12:12" hidden="1" x14ac:dyDescent="0.2">
      <c r="L511" s="60">
        <f>+Festivos!C358</f>
        <v>0</v>
      </c>
    </row>
    <row r="512" spans="12:12" hidden="1" x14ac:dyDescent="0.2">
      <c r="L512" s="60">
        <f>+Festivos!C359</f>
        <v>0</v>
      </c>
    </row>
    <row r="513" spans="12:12" hidden="1" x14ac:dyDescent="0.2">
      <c r="L513" s="60">
        <f>+Festivos!C360</f>
        <v>0</v>
      </c>
    </row>
    <row r="514" spans="12:12" hidden="1" x14ac:dyDescent="0.2">
      <c r="L514" s="60">
        <f>+Festivos!C361</f>
        <v>0</v>
      </c>
    </row>
    <row r="515" spans="12:12" hidden="1" x14ac:dyDescent="0.2">
      <c r="L515" s="60">
        <f>+Festivos!C362</f>
        <v>0</v>
      </c>
    </row>
    <row r="516" spans="12:12" hidden="1" x14ac:dyDescent="0.2">
      <c r="L516" s="60">
        <f>+Festivos!C363</f>
        <v>0</v>
      </c>
    </row>
    <row r="517" spans="12:12" hidden="1" x14ac:dyDescent="0.2">
      <c r="L517" s="60">
        <f>+Festivos!C364</f>
        <v>0</v>
      </c>
    </row>
    <row r="518" spans="12:12" hidden="1" x14ac:dyDescent="0.2">
      <c r="L518" s="60">
        <f>+Festivos!C365</f>
        <v>0</v>
      </c>
    </row>
    <row r="519" spans="12:12" hidden="1" x14ac:dyDescent="0.2">
      <c r="L519" s="60">
        <f>+Festivos!C366</f>
        <v>0</v>
      </c>
    </row>
    <row r="520" spans="12:12" hidden="1" x14ac:dyDescent="0.2">
      <c r="L520" s="60">
        <f>+Festivos!C367</f>
        <v>0</v>
      </c>
    </row>
    <row r="521" spans="12:12" hidden="1" x14ac:dyDescent="0.2">
      <c r="L521" s="60">
        <f>+Festivos!C368</f>
        <v>0</v>
      </c>
    </row>
    <row r="522" spans="12:12" hidden="1" x14ac:dyDescent="0.2">
      <c r="L522" s="60">
        <f>+Festivos!C369</f>
        <v>0</v>
      </c>
    </row>
    <row r="523" spans="12:12" hidden="1" x14ac:dyDescent="0.2">
      <c r="L523" s="60">
        <f>+Festivos!C370</f>
        <v>0</v>
      </c>
    </row>
    <row r="524" spans="12:12" hidden="1" x14ac:dyDescent="0.2">
      <c r="L524" s="60">
        <f>+Festivos!C371</f>
        <v>0</v>
      </c>
    </row>
    <row r="525" spans="12:12" hidden="1" x14ac:dyDescent="0.2">
      <c r="L525" s="60">
        <f>+Festivos!C372</f>
        <v>0</v>
      </c>
    </row>
    <row r="526" spans="12:12" hidden="1" x14ac:dyDescent="0.2">
      <c r="L526" s="60">
        <f>+Festivos!C373</f>
        <v>0</v>
      </c>
    </row>
    <row r="527" spans="12:12" hidden="1" x14ac:dyDescent="0.2">
      <c r="L527" s="60">
        <f>+Festivos!C374</f>
        <v>0</v>
      </c>
    </row>
    <row r="528" spans="12:12" hidden="1" x14ac:dyDescent="0.2">
      <c r="L528" s="60">
        <f>+Festivos!C375</f>
        <v>0</v>
      </c>
    </row>
    <row r="529" spans="12:12" hidden="1" x14ac:dyDescent="0.2">
      <c r="L529" s="60">
        <f>+Festivos!C376</f>
        <v>0</v>
      </c>
    </row>
    <row r="530" spans="12:12" hidden="1" x14ac:dyDescent="0.2">
      <c r="L530" s="60">
        <f>+Festivos!C377</f>
        <v>0</v>
      </c>
    </row>
    <row r="531" spans="12:12" hidden="1" x14ac:dyDescent="0.2">
      <c r="L531" s="60">
        <f>+Festivos!C378</f>
        <v>0</v>
      </c>
    </row>
    <row r="532" spans="12:12" hidden="1" x14ac:dyDescent="0.2">
      <c r="L532" s="60">
        <f>+Festivos!C379</f>
        <v>0</v>
      </c>
    </row>
    <row r="533" spans="12:12" hidden="1" x14ac:dyDescent="0.2">
      <c r="L533" s="60">
        <f>+Festivos!C380</f>
        <v>0</v>
      </c>
    </row>
    <row r="534" spans="12:12" hidden="1" x14ac:dyDescent="0.2">
      <c r="L534" s="60">
        <f>+Festivos!C381</f>
        <v>0</v>
      </c>
    </row>
    <row r="535" spans="12:12" hidden="1" x14ac:dyDescent="0.2">
      <c r="L535" s="60">
        <f>+Festivos!C382</f>
        <v>0</v>
      </c>
    </row>
    <row r="536" spans="12:12" hidden="1" x14ac:dyDescent="0.2">
      <c r="L536" s="60">
        <f>+Festivos!C383</f>
        <v>0</v>
      </c>
    </row>
    <row r="537" spans="12:12" hidden="1" x14ac:dyDescent="0.2">
      <c r="L537" s="60">
        <f>+Festivos!C384</f>
        <v>0</v>
      </c>
    </row>
    <row r="538" spans="12:12" hidden="1" x14ac:dyDescent="0.2">
      <c r="L538" s="60">
        <f>+Festivos!C385</f>
        <v>0</v>
      </c>
    </row>
    <row r="539" spans="12:12" hidden="1" x14ac:dyDescent="0.2">
      <c r="L539" s="60">
        <f>+Festivos!C386</f>
        <v>0</v>
      </c>
    </row>
    <row r="540" spans="12:12" hidden="1" x14ac:dyDescent="0.2">
      <c r="L540" s="60">
        <f>+Festivos!C387</f>
        <v>0</v>
      </c>
    </row>
    <row r="541" spans="12:12" hidden="1" x14ac:dyDescent="0.2">
      <c r="L541" s="60">
        <f>+Festivos!C388</f>
        <v>0</v>
      </c>
    </row>
    <row r="542" spans="12:12" hidden="1" x14ac:dyDescent="0.2">
      <c r="L542" s="60">
        <f>+Festivos!C389</f>
        <v>0</v>
      </c>
    </row>
    <row r="543" spans="12:12" hidden="1" x14ac:dyDescent="0.2">
      <c r="L543" s="60">
        <f>+Festivos!C390</f>
        <v>0</v>
      </c>
    </row>
    <row r="544" spans="12:12" hidden="1" x14ac:dyDescent="0.2">
      <c r="L544" s="60">
        <f>+Festivos!C391</f>
        <v>0</v>
      </c>
    </row>
    <row r="545" spans="12:12" hidden="1" x14ac:dyDescent="0.2">
      <c r="L545" s="60">
        <f>+Festivos!C392</f>
        <v>0</v>
      </c>
    </row>
    <row r="546" spans="12:12" hidden="1" x14ac:dyDescent="0.2">
      <c r="L546" s="60">
        <f>+Festivos!C393</f>
        <v>0</v>
      </c>
    </row>
    <row r="547" spans="12:12" hidden="1" x14ac:dyDescent="0.2">
      <c r="L547" s="60">
        <f>+Festivos!C394</f>
        <v>0</v>
      </c>
    </row>
    <row r="548" spans="12:12" hidden="1" x14ac:dyDescent="0.2">
      <c r="L548" s="60">
        <f>+Festivos!C395</f>
        <v>0</v>
      </c>
    </row>
    <row r="549" spans="12:12" hidden="1" x14ac:dyDescent="0.2">
      <c r="L549" s="60">
        <f>+Festivos!C396</f>
        <v>0</v>
      </c>
    </row>
    <row r="550" spans="12:12" hidden="1" x14ac:dyDescent="0.2">
      <c r="L550" s="60">
        <f>+Festivos!C397</f>
        <v>0</v>
      </c>
    </row>
    <row r="551" spans="12:12" hidden="1" x14ac:dyDescent="0.2">
      <c r="L551" s="60">
        <f>+Festivos!C398</f>
        <v>0</v>
      </c>
    </row>
    <row r="552" spans="12:12" hidden="1" x14ac:dyDescent="0.2">
      <c r="L552" s="60">
        <f>+Festivos!C399</f>
        <v>0</v>
      </c>
    </row>
    <row r="553" spans="12:12" hidden="1" x14ac:dyDescent="0.2">
      <c r="L553" s="60">
        <f>+Festivos!C400</f>
        <v>0</v>
      </c>
    </row>
    <row r="554" spans="12:12" hidden="1" x14ac:dyDescent="0.2">
      <c r="L554" s="60">
        <f>+Festivos!C401</f>
        <v>0</v>
      </c>
    </row>
    <row r="555" spans="12:12" hidden="1" x14ac:dyDescent="0.2">
      <c r="L555" s="60">
        <f>+Festivos!C402</f>
        <v>0</v>
      </c>
    </row>
    <row r="556" spans="12:12" hidden="1" x14ac:dyDescent="0.2">
      <c r="L556" s="60">
        <f>+Festivos!C403</f>
        <v>0</v>
      </c>
    </row>
    <row r="557" spans="12:12" hidden="1" x14ac:dyDescent="0.2">
      <c r="L557" s="60">
        <f>+Festivos!C404</f>
        <v>0</v>
      </c>
    </row>
    <row r="558" spans="12:12" hidden="1" x14ac:dyDescent="0.2">
      <c r="L558" s="60">
        <f>+Festivos!C405</f>
        <v>0</v>
      </c>
    </row>
    <row r="559" spans="12:12" hidden="1" x14ac:dyDescent="0.2">
      <c r="L559" s="60">
        <f>+Festivos!C406</f>
        <v>0</v>
      </c>
    </row>
    <row r="560" spans="12:12" hidden="1" x14ac:dyDescent="0.2">
      <c r="L560" s="60">
        <f>+Festivos!C407</f>
        <v>0</v>
      </c>
    </row>
    <row r="561" spans="12:12" hidden="1" x14ac:dyDescent="0.2">
      <c r="L561" s="60">
        <f>+Festivos!C408</f>
        <v>0</v>
      </c>
    </row>
    <row r="562" spans="12:12" hidden="1" x14ac:dyDescent="0.2">
      <c r="L562" s="60">
        <f>+Festivos!C409</f>
        <v>0</v>
      </c>
    </row>
    <row r="563" spans="12:12" hidden="1" x14ac:dyDescent="0.2">
      <c r="L563" s="60">
        <f>+Festivos!C410</f>
        <v>0</v>
      </c>
    </row>
    <row r="564" spans="12:12" hidden="1" x14ac:dyDescent="0.2">
      <c r="L564" s="60">
        <f>+Festivos!C411</f>
        <v>0</v>
      </c>
    </row>
    <row r="565" spans="12:12" hidden="1" x14ac:dyDescent="0.2">
      <c r="L565" s="60">
        <f>+Festivos!C412</f>
        <v>0</v>
      </c>
    </row>
    <row r="566" spans="12:12" hidden="1" x14ac:dyDescent="0.2">
      <c r="L566" s="60">
        <f>+Festivos!C413</f>
        <v>0</v>
      </c>
    </row>
    <row r="567" spans="12:12" hidden="1" x14ac:dyDescent="0.2">
      <c r="L567" s="60">
        <f>+Festivos!C414</f>
        <v>0</v>
      </c>
    </row>
    <row r="568" spans="12:12" hidden="1" x14ac:dyDescent="0.2">
      <c r="L568" s="60">
        <f>+Festivos!C415</f>
        <v>0</v>
      </c>
    </row>
    <row r="569" spans="12:12" hidden="1" x14ac:dyDescent="0.2">
      <c r="L569" s="60">
        <f>+Festivos!C416</f>
        <v>0</v>
      </c>
    </row>
    <row r="570" spans="12:12" hidden="1" x14ac:dyDescent="0.2">
      <c r="L570" s="60">
        <f>+Festivos!C417</f>
        <v>0</v>
      </c>
    </row>
    <row r="571" spans="12:12" hidden="1" x14ac:dyDescent="0.2">
      <c r="L571" s="60">
        <f>+Festivos!C418</f>
        <v>0</v>
      </c>
    </row>
    <row r="572" spans="12:12" hidden="1" x14ac:dyDescent="0.2">
      <c r="L572" s="60">
        <f>+Festivos!C419</f>
        <v>0</v>
      </c>
    </row>
    <row r="573" spans="12:12" hidden="1" x14ac:dyDescent="0.2">
      <c r="L573" s="60">
        <f>+Festivos!C420</f>
        <v>0</v>
      </c>
    </row>
    <row r="574" spans="12:12" hidden="1" x14ac:dyDescent="0.2">
      <c r="L574" s="60">
        <f>+Festivos!C421</f>
        <v>0</v>
      </c>
    </row>
    <row r="575" spans="12:12" hidden="1" x14ac:dyDescent="0.2">
      <c r="L575" s="60">
        <f>+Festivos!C422</f>
        <v>0</v>
      </c>
    </row>
    <row r="576" spans="12:12" hidden="1" x14ac:dyDescent="0.2">
      <c r="L576" s="60">
        <f>+Festivos!C423</f>
        <v>0</v>
      </c>
    </row>
    <row r="577" spans="12:12" hidden="1" x14ac:dyDescent="0.2">
      <c r="L577" s="60">
        <f>+Festivos!C424</f>
        <v>0</v>
      </c>
    </row>
    <row r="578" spans="12:12" hidden="1" x14ac:dyDescent="0.2">
      <c r="L578" s="60">
        <f>+Festivos!C425</f>
        <v>0</v>
      </c>
    </row>
    <row r="579" spans="12:12" hidden="1" x14ac:dyDescent="0.2">
      <c r="L579" s="60">
        <f>+Festivos!C426</f>
        <v>0</v>
      </c>
    </row>
    <row r="580" spans="12:12" hidden="1" x14ac:dyDescent="0.2">
      <c r="L580" s="60">
        <f>+Festivos!C427</f>
        <v>0</v>
      </c>
    </row>
    <row r="581" spans="12:12" hidden="1" x14ac:dyDescent="0.2">
      <c r="L581" s="60">
        <f>+Festivos!C428</f>
        <v>0</v>
      </c>
    </row>
    <row r="582" spans="12:12" hidden="1" x14ac:dyDescent="0.2">
      <c r="L582" s="60">
        <f>+Festivos!C429</f>
        <v>0</v>
      </c>
    </row>
    <row r="583" spans="12:12" hidden="1" x14ac:dyDescent="0.2">
      <c r="L583" s="60">
        <f>+Festivos!C430</f>
        <v>0</v>
      </c>
    </row>
    <row r="584" spans="12:12" hidden="1" x14ac:dyDescent="0.2">
      <c r="L584" s="60">
        <f>+Festivos!C431</f>
        <v>0</v>
      </c>
    </row>
    <row r="585" spans="12:12" hidden="1" x14ac:dyDescent="0.2">
      <c r="L585" s="60">
        <f>+Festivos!C432</f>
        <v>0</v>
      </c>
    </row>
    <row r="586" spans="12:12" hidden="1" x14ac:dyDescent="0.2">
      <c r="L586" s="60">
        <f>+Festivos!C433</f>
        <v>0</v>
      </c>
    </row>
    <row r="587" spans="12:12" hidden="1" x14ac:dyDescent="0.2">
      <c r="L587" s="60">
        <f>+Festivos!C434</f>
        <v>0</v>
      </c>
    </row>
    <row r="588" spans="12:12" hidden="1" x14ac:dyDescent="0.2">
      <c r="L588" s="60">
        <f>+Festivos!C435</f>
        <v>0</v>
      </c>
    </row>
    <row r="589" spans="12:12" hidden="1" x14ac:dyDescent="0.2">
      <c r="L589" s="60">
        <f>+Festivos!C436</f>
        <v>0</v>
      </c>
    </row>
    <row r="590" spans="12:12" hidden="1" x14ac:dyDescent="0.2">
      <c r="L590" s="60">
        <f>+Festivos!C437</f>
        <v>0</v>
      </c>
    </row>
    <row r="591" spans="12:12" hidden="1" x14ac:dyDescent="0.2">
      <c r="L591" s="60">
        <f>+Festivos!C438</f>
        <v>0</v>
      </c>
    </row>
    <row r="592" spans="12:12" hidden="1" x14ac:dyDescent="0.2">
      <c r="L592" s="60">
        <f>+Festivos!C439</f>
        <v>0</v>
      </c>
    </row>
    <row r="593" spans="12:12" hidden="1" x14ac:dyDescent="0.2">
      <c r="L593" s="60">
        <f>+Festivos!C440</f>
        <v>0</v>
      </c>
    </row>
    <row r="594" spans="12:12" hidden="1" x14ac:dyDescent="0.2">
      <c r="L594" s="60">
        <f>+Festivos!C441</f>
        <v>0</v>
      </c>
    </row>
    <row r="595" spans="12:12" hidden="1" x14ac:dyDescent="0.2">
      <c r="L595" s="60">
        <f>+Festivos!C442</f>
        <v>0</v>
      </c>
    </row>
    <row r="596" spans="12:12" hidden="1" x14ac:dyDescent="0.2">
      <c r="L596" s="60">
        <f>+Festivos!C443</f>
        <v>0</v>
      </c>
    </row>
    <row r="597" spans="12:12" hidden="1" x14ac:dyDescent="0.2">
      <c r="L597" s="60">
        <f>+Festivos!C444</f>
        <v>0</v>
      </c>
    </row>
    <row r="598" spans="12:12" hidden="1" x14ac:dyDescent="0.2">
      <c r="L598" s="60">
        <f>+Festivos!C445</f>
        <v>0</v>
      </c>
    </row>
    <row r="599" spans="12:12" hidden="1" x14ac:dyDescent="0.2">
      <c r="L599" s="60">
        <f>+Festivos!C446</f>
        <v>0</v>
      </c>
    </row>
    <row r="600" spans="12:12" hidden="1" x14ac:dyDescent="0.2">
      <c r="L600" s="60">
        <f>+Festivos!C447</f>
        <v>0</v>
      </c>
    </row>
    <row r="601" spans="12:12" hidden="1" x14ac:dyDescent="0.2">
      <c r="L601" s="60">
        <f>+Festivos!C448</f>
        <v>0</v>
      </c>
    </row>
    <row r="602" spans="12:12" hidden="1" x14ac:dyDescent="0.2">
      <c r="L602" s="60">
        <f>+Festivos!C449</f>
        <v>0</v>
      </c>
    </row>
    <row r="603" spans="12:12" hidden="1" x14ac:dyDescent="0.2">
      <c r="L603" s="60">
        <f>+Festivos!C450</f>
        <v>0</v>
      </c>
    </row>
    <row r="604" spans="12:12" hidden="1" x14ac:dyDescent="0.2">
      <c r="L604" s="60">
        <f>+Festivos!C451</f>
        <v>0</v>
      </c>
    </row>
    <row r="605" spans="12:12" hidden="1" x14ac:dyDescent="0.2">
      <c r="L605" s="60">
        <f>+Festivos!C452</f>
        <v>0</v>
      </c>
    </row>
    <row r="606" spans="12:12" hidden="1" x14ac:dyDescent="0.2">
      <c r="L606" s="60">
        <f>+Festivos!C453</f>
        <v>0</v>
      </c>
    </row>
    <row r="607" spans="12:12" hidden="1" x14ac:dyDescent="0.2">
      <c r="L607" s="60">
        <f>+Festivos!C454</f>
        <v>0</v>
      </c>
    </row>
    <row r="608" spans="12:12" hidden="1" x14ac:dyDescent="0.2">
      <c r="L608" s="60">
        <f>+Festivos!C455</f>
        <v>0</v>
      </c>
    </row>
    <row r="609" spans="12:12" hidden="1" x14ac:dyDescent="0.2">
      <c r="L609" s="60">
        <f>+Festivos!C456</f>
        <v>0</v>
      </c>
    </row>
    <row r="610" spans="12:12" hidden="1" x14ac:dyDescent="0.2">
      <c r="L610" s="60">
        <f>+Festivos!C457</f>
        <v>0</v>
      </c>
    </row>
    <row r="611" spans="12:12" hidden="1" x14ac:dyDescent="0.2">
      <c r="L611" s="60">
        <f>+Festivos!C458</f>
        <v>0</v>
      </c>
    </row>
    <row r="612" spans="12:12" hidden="1" x14ac:dyDescent="0.2">
      <c r="L612" s="60">
        <f>+Festivos!C459</f>
        <v>0</v>
      </c>
    </row>
    <row r="613" spans="12:12" hidden="1" x14ac:dyDescent="0.2">
      <c r="L613" s="60">
        <f>+Festivos!C460</f>
        <v>0</v>
      </c>
    </row>
    <row r="614" spans="12:12" hidden="1" x14ac:dyDescent="0.2">
      <c r="L614" s="60">
        <f>+Festivos!C461</f>
        <v>0</v>
      </c>
    </row>
    <row r="615" spans="12:12" hidden="1" x14ac:dyDescent="0.2">
      <c r="L615" s="60">
        <f>+Festivos!C462</f>
        <v>0</v>
      </c>
    </row>
    <row r="616" spans="12:12" hidden="1" x14ac:dyDescent="0.2">
      <c r="L616" s="60">
        <f>+Festivos!C463</f>
        <v>0</v>
      </c>
    </row>
    <row r="617" spans="12:12" hidden="1" x14ac:dyDescent="0.2">
      <c r="L617" s="60">
        <f>+Festivos!C464</f>
        <v>0</v>
      </c>
    </row>
    <row r="618" spans="12:12" hidden="1" x14ac:dyDescent="0.2">
      <c r="L618" s="60">
        <f>+Festivos!C465</f>
        <v>0</v>
      </c>
    </row>
    <row r="619" spans="12:12" hidden="1" x14ac:dyDescent="0.2">
      <c r="L619" s="60">
        <f>+Festivos!C466</f>
        <v>0</v>
      </c>
    </row>
    <row r="620" spans="12:12" hidden="1" x14ac:dyDescent="0.2">
      <c r="L620" s="60">
        <f>+Festivos!C467</f>
        <v>0</v>
      </c>
    </row>
    <row r="621" spans="12:12" hidden="1" x14ac:dyDescent="0.2">
      <c r="L621" s="60">
        <f>+Festivos!C468</f>
        <v>0</v>
      </c>
    </row>
    <row r="622" spans="12:12" hidden="1" x14ac:dyDescent="0.2">
      <c r="L622" s="60">
        <f>+Festivos!C469</f>
        <v>0</v>
      </c>
    </row>
    <row r="623" spans="12:12" hidden="1" x14ac:dyDescent="0.2">
      <c r="L623" s="60">
        <f>+Festivos!C470</f>
        <v>0</v>
      </c>
    </row>
    <row r="624" spans="12:12" hidden="1" x14ac:dyDescent="0.2">
      <c r="L624" s="60">
        <f>+Festivos!C471</f>
        <v>0</v>
      </c>
    </row>
    <row r="625" spans="12:12" hidden="1" x14ac:dyDescent="0.2">
      <c r="L625" s="60">
        <f>+Festivos!C472</f>
        <v>0</v>
      </c>
    </row>
    <row r="626" spans="12:12" hidden="1" x14ac:dyDescent="0.2">
      <c r="L626" s="60">
        <f>+Festivos!C473</f>
        <v>0</v>
      </c>
    </row>
    <row r="627" spans="12:12" hidden="1" x14ac:dyDescent="0.2">
      <c r="L627" s="60">
        <f>+Festivos!C474</f>
        <v>0</v>
      </c>
    </row>
    <row r="628" spans="12:12" hidden="1" x14ac:dyDescent="0.2">
      <c r="L628" s="60">
        <f>+Festivos!C475</f>
        <v>0</v>
      </c>
    </row>
    <row r="629" spans="12:12" hidden="1" x14ac:dyDescent="0.2">
      <c r="L629" s="60">
        <f>+Festivos!C476</f>
        <v>0</v>
      </c>
    </row>
    <row r="630" spans="12:12" hidden="1" x14ac:dyDescent="0.2">
      <c r="L630" s="60">
        <f>+Festivos!C477</f>
        <v>0</v>
      </c>
    </row>
    <row r="631" spans="12:12" hidden="1" x14ac:dyDescent="0.2">
      <c r="L631" s="60">
        <f>+Festivos!C478</f>
        <v>0</v>
      </c>
    </row>
    <row r="632" spans="12:12" hidden="1" x14ac:dyDescent="0.2">
      <c r="L632" s="60">
        <f>+Festivos!C479</f>
        <v>0</v>
      </c>
    </row>
    <row r="633" spans="12:12" hidden="1" x14ac:dyDescent="0.2">
      <c r="L633" s="60">
        <f>+Festivos!C480</f>
        <v>0</v>
      </c>
    </row>
    <row r="634" spans="12:12" hidden="1" x14ac:dyDescent="0.2">
      <c r="L634" s="60">
        <f>+Festivos!C481</f>
        <v>0</v>
      </c>
    </row>
    <row r="635" spans="12:12" hidden="1" x14ac:dyDescent="0.2">
      <c r="L635" s="60">
        <f>+Festivos!C482</f>
        <v>0</v>
      </c>
    </row>
    <row r="636" spans="12:12" hidden="1" x14ac:dyDescent="0.2">
      <c r="L636" s="60">
        <f>+Festivos!C483</f>
        <v>0</v>
      </c>
    </row>
    <row r="637" spans="12:12" hidden="1" x14ac:dyDescent="0.2">
      <c r="L637" s="60">
        <f>+Festivos!C484</f>
        <v>0</v>
      </c>
    </row>
    <row r="638" spans="12:12" hidden="1" x14ac:dyDescent="0.2">
      <c r="L638" s="60">
        <f>+Festivos!C485</f>
        <v>0</v>
      </c>
    </row>
    <row r="639" spans="12:12" hidden="1" x14ac:dyDescent="0.2">
      <c r="L639" s="60">
        <f>+Festivos!C486</f>
        <v>0</v>
      </c>
    </row>
    <row r="640" spans="12:12" hidden="1" x14ac:dyDescent="0.2">
      <c r="L640" s="60">
        <f>+Festivos!C487</f>
        <v>0</v>
      </c>
    </row>
    <row r="641" spans="12:12" hidden="1" x14ac:dyDescent="0.2">
      <c r="L641" s="60">
        <f>+Festivos!C488</f>
        <v>0</v>
      </c>
    </row>
    <row r="642" spans="12:12" hidden="1" x14ac:dyDescent="0.2">
      <c r="L642" s="60">
        <f>+Festivos!C489</f>
        <v>0</v>
      </c>
    </row>
    <row r="643" spans="12:12" hidden="1" x14ac:dyDescent="0.2">
      <c r="L643" s="60">
        <f>+Festivos!C490</f>
        <v>0</v>
      </c>
    </row>
    <row r="644" spans="12:12" hidden="1" x14ac:dyDescent="0.2">
      <c r="L644" s="60">
        <f>+Festivos!C491</f>
        <v>0</v>
      </c>
    </row>
    <row r="645" spans="12:12" hidden="1" x14ac:dyDescent="0.2">
      <c r="L645" s="60">
        <f>+Festivos!C492</f>
        <v>0</v>
      </c>
    </row>
    <row r="646" spans="12:12" hidden="1" x14ac:dyDescent="0.2">
      <c r="L646" s="60">
        <f>+Festivos!C493</f>
        <v>0</v>
      </c>
    </row>
    <row r="647" spans="12:12" hidden="1" x14ac:dyDescent="0.2">
      <c r="L647" s="60">
        <f>+Festivos!C494</f>
        <v>0</v>
      </c>
    </row>
    <row r="648" spans="12:12" hidden="1" x14ac:dyDescent="0.2">
      <c r="L648" s="60">
        <f>+Festivos!C495</f>
        <v>0</v>
      </c>
    </row>
    <row r="649" spans="12:12" hidden="1" x14ac:dyDescent="0.2">
      <c r="L649" s="60">
        <f>+Festivos!C496</f>
        <v>0</v>
      </c>
    </row>
    <row r="650" spans="12:12" hidden="1" x14ac:dyDescent="0.2">
      <c r="L650" s="60">
        <f>+Festivos!C497</f>
        <v>0</v>
      </c>
    </row>
    <row r="651" spans="12:12" hidden="1" x14ac:dyDescent="0.2">
      <c r="L651" s="60">
        <f>+Festivos!C498</f>
        <v>0</v>
      </c>
    </row>
    <row r="652" spans="12:12" hidden="1" x14ac:dyDescent="0.2">
      <c r="L652" s="60">
        <f>+Festivos!C499</f>
        <v>0</v>
      </c>
    </row>
    <row r="653" spans="12:12" hidden="1" x14ac:dyDescent="0.2">
      <c r="L653" s="60">
        <f>+Festivos!C500</f>
        <v>0</v>
      </c>
    </row>
    <row r="654" spans="12:12" hidden="1" x14ac:dyDescent="0.2">
      <c r="L654" s="60">
        <f>+Festivos!C501</f>
        <v>0</v>
      </c>
    </row>
    <row r="655" spans="12:12" hidden="1" x14ac:dyDescent="0.2">
      <c r="L655" s="60">
        <f>+Festivos!C502</f>
        <v>0</v>
      </c>
    </row>
    <row r="656" spans="12:12" hidden="1" x14ac:dyDescent="0.2">
      <c r="L656" s="60">
        <f>+Festivos!C503</f>
        <v>0</v>
      </c>
    </row>
    <row r="657" spans="12:12" hidden="1" x14ac:dyDescent="0.2">
      <c r="L657" s="60">
        <f>+Festivos!C504</f>
        <v>0</v>
      </c>
    </row>
    <row r="658" spans="12:12" hidden="1" x14ac:dyDescent="0.2">
      <c r="L658" s="60">
        <f>+Festivos!C505</f>
        <v>0</v>
      </c>
    </row>
    <row r="659" spans="12:12" hidden="1" x14ac:dyDescent="0.2">
      <c r="L659" s="60">
        <f>+Festivos!C506</f>
        <v>0</v>
      </c>
    </row>
    <row r="660" spans="12:12" hidden="1" x14ac:dyDescent="0.2">
      <c r="L660" s="60">
        <f>+Festivos!C507</f>
        <v>0</v>
      </c>
    </row>
    <row r="661" spans="12:12" hidden="1" x14ac:dyDescent="0.2">
      <c r="L661" s="60">
        <f>+Festivos!C508</f>
        <v>0</v>
      </c>
    </row>
    <row r="662" spans="12:12" hidden="1" x14ac:dyDescent="0.2">
      <c r="L662" s="60">
        <f>+Festivos!C509</f>
        <v>0</v>
      </c>
    </row>
    <row r="663" spans="12:12" hidden="1" x14ac:dyDescent="0.2">
      <c r="L663" s="60">
        <f>+Festivos!C510</f>
        <v>0</v>
      </c>
    </row>
    <row r="664" spans="12:12" hidden="1" x14ac:dyDescent="0.2">
      <c r="L664" s="60">
        <f>+Festivos!C511</f>
        <v>0</v>
      </c>
    </row>
    <row r="665" spans="12:12" hidden="1" x14ac:dyDescent="0.2">
      <c r="L665" s="60">
        <f>+Festivos!C512</f>
        <v>0</v>
      </c>
    </row>
    <row r="666" spans="12:12" hidden="1" x14ac:dyDescent="0.2">
      <c r="L666" s="60">
        <f>+Festivos!C513</f>
        <v>0</v>
      </c>
    </row>
    <row r="667" spans="12:12" hidden="1" x14ac:dyDescent="0.2">
      <c r="L667" s="60">
        <f>+Festivos!C514</f>
        <v>0</v>
      </c>
    </row>
    <row r="668" spans="12:12" hidden="1" x14ac:dyDescent="0.2">
      <c r="L668" s="60">
        <f>+Festivos!C515</f>
        <v>0</v>
      </c>
    </row>
    <row r="669" spans="12:12" hidden="1" x14ac:dyDescent="0.2">
      <c r="L669" s="60">
        <f>+Festivos!C516</f>
        <v>0</v>
      </c>
    </row>
    <row r="670" spans="12:12" hidden="1" x14ac:dyDescent="0.2">
      <c r="L670" s="60">
        <f>+Festivos!C517</f>
        <v>0</v>
      </c>
    </row>
    <row r="671" spans="12:12" hidden="1" x14ac:dyDescent="0.2">
      <c r="L671" s="60">
        <f>+Festivos!C518</f>
        <v>0</v>
      </c>
    </row>
    <row r="672" spans="12:12" hidden="1" x14ac:dyDescent="0.2">
      <c r="L672" s="60">
        <f>+Festivos!C519</f>
        <v>0</v>
      </c>
    </row>
    <row r="673" spans="12:12" hidden="1" x14ac:dyDescent="0.2">
      <c r="L673" s="60">
        <f>+Festivos!C520</f>
        <v>0</v>
      </c>
    </row>
    <row r="674" spans="12:12" hidden="1" x14ac:dyDescent="0.2">
      <c r="L674" s="60">
        <f>+Festivos!C521</f>
        <v>0</v>
      </c>
    </row>
    <row r="675" spans="12:12" hidden="1" x14ac:dyDescent="0.2">
      <c r="L675" s="60">
        <f>+Festivos!C522</f>
        <v>0</v>
      </c>
    </row>
    <row r="676" spans="12:12" hidden="1" x14ac:dyDescent="0.2">
      <c r="L676" s="60">
        <f>+Festivos!C523</f>
        <v>0</v>
      </c>
    </row>
    <row r="677" spans="12:12" hidden="1" x14ac:dyDescent="0.2">
      <c r="L677" s="60">
        <f>+Festivos!C524</f>
        <v>0</v>
      </c>
    </row>
    <row r="678" spans="12:12" hidden="1" x14ac:dyDescent="0.2">
      <c r="L678" s="60">
        <f>+Festivos!C525</f>
        <v>0</v>
      </c>
    </row>
    <row r="679" spans="12:12" hidden="1" x14ac:dyDescent="0.2">
      <c r="L679" s="60">
        <f>+Festivos!C526</f>
        <v>0</v>
      </c>
    </row>
    <row r="680" spans="12:12" hidden="1" x14ac:dyDescent="0.2">
      <c r="L680" s="60">
        <f>+Festivos!C527</f>
        <v>0</v>
      </c>
    </row>
    <row r="681" spans="12:12" hidden="1" x14ac:dyDescent="0.2">
      <c r="L681" s="60">
        <f>+Festivos!C528</f>
        <v>0</v>
      </c>
    </row>
    <row r="682" spans="12:12" hidden="1" x14ac:dyDescent="0.2">
      <c r="L682" s="60">
        <f>+Festivos!C529</f>
        <v>0</v>
      </c>
    </row>
    <row r="683" spans="12:12" hidden="1" x14ac:dyDescent="0.2">
      <c r="L683" s="60">
        <f>+Festivos!C530</f>
        <v>0</v>
      </c>
    </row>
    <row r="684" spans="12:12" hidden="1" x14ac:dyDescent="0.2">
      <c r="L684" s="60">
        <f>+Festivos!C531</f>
        <v>0</v>
      </c>
    </row>
    <row r="685" spans="12:12" hidden="1" x14ac:dyDescent="0.2">
      <c r="L685" s="60">
        <f>+Festivos!C532</f>
        <v>0</v>
      </c>
    </row>
    <row r="686" spans="12:12" hidden="1" x14ac:dyDescent="0.2">
      <c r="L686" s="60">
        <f>+Festivos!C533</f>
        <v>0</v>
      </c>
    </row>
    <row r="687" spans="12:12" hidden="1" x14ac:dyDescent="0.2">
      <c r="L687" s="60">
        <f>+Festivos!C534</f>
        <v>0</v>
      </c>
    </row>
    <row r="688" spans="12:12" hidden="1" x14ac:dyDescent="0.2">
      <c r="L688" s="60">
        <f>+Festivos!C535</f>
        <v>0</v>
      </c>
    </row>
    <row r="689" spans="12:12" hidden="1" x14ac:dyDescent="0.2">
      <c r="L689" s="60">
        <f>+Festivos!C536</f>
        <v>0</v>
      </c>
    </row>
    <row r="690" spans="12:12" hidden="1" x14ac:dyDescent="0.2">
      <c r="L690" s="60">
        <f>+Festivos!C537</f>
        <v>0</v>
      </c>
    </row>
    <row r="691" spans="12:12" hidden="1" x14ac:dyDescent="0.2">
      <c r="L691" s="60">
        <f>+Festivos!C538</f>
        <v>0</v>
      </c>
    </row>
    <row r="692" spans="12:12" hidden="1" x14ac:dyDescent="0.2">
      <c r="L692" s="60">
        <f>+Festivos!C539</f>
        <v>0</v>
      </c>
    </row>
    <row r="693" spans="12:12" hidden="1" x14ac:dyDescent="0.2">
      <c r="L693" s="60">
        <f>+Festivos!C540</f>
        <v>0</v>
      </c>
    </row>
    <row r="694" spans="12:12" hidden="1" x14ac:dyDescent="0.2">
      <c r="L694" s="60">
        <f>+Festivos!C541</f>
        <v>0</v>
      </c>
    </row>
    <row r="695" spans="12:12" hidden="1" x14ac:dyDescent="0.2">
      <c r="L695" s="60">
        <f>+Festivos!C542</f>
        <v>0</v>
      </c>
    </row>
    <row r="696" spans="12:12" hidden="1" x14ac:dyDescent="0.2">
      <c r="L696" s="60">
        <f>+Festivos!C543</f>
        <v>0</v>
      </c>
    </row>
    <row r="697" spans="12:12" hidden="1" x14ac:dyDescent="0.2">
      <c r="L697" s="60">
        <f>+Festivos!C544</f>
        <v>0</v>
      </c>
    </row>
    <row r="698" spans="12:12" hidden="1" x14ac:dyDescent="0.2">
      <c r="L698" s="60">
        <f>+Festivos!C545</f>
        <v>0</v>
      </c>
    </row>
    <row r="699" spans="12:12" hidden="1" x14ac:dyDescent="0.2">
      <c r="L699" s="60">
        <f>+Festivos!C546</f>
        <v>0</v>
      </c>
    </row>
    <row r="700" spans="12:12" hidden="1" x14ac:dyDescent="0.2">
      <c r="L700" s="60">
        <f>+Festivos!C547</f>
        <v>0</v>
      </c>
    </row>
    <row r="701" spans="12:12" hidden="1" x14ac:dyDescent="0.2">
      <c r="L701" s="60">
        <f>+Festivos!C548</f>
        <v>0</v>
      </c>
    </row>
    <row r="702" spans="12:12" hidden="1" x14ac:dyDescent="0.2">
      <c r="L702" s="60">
        <f>+Festivos!C549</f>
        <v>0</v>
      </c>
    </row>
    <row r="703" spans="12:12" hidden="1" x14ac:dyDescent="0.2">
      <c r="L703" s="60">
        <f>+Festivos!C550</f>
        <v>0</v>
      </c>
    </row>
    <row r="704" spans="12:12" hidden="1" x14ac:dyDescent="0.2">
      <c r="L704" s="60">
        <f>+Festivos!C551</f>
        <v>0</v>
      </c>
    </row>
    <row r="705" spans="12:12" hidden="1" x14ac:dyDescent="0.2">
      <c r="L705" s="60">
        <f>+Festivos!C552</f>
        <v>0</v>
      </c>
    </row>
    <row r="706" spans="12:12" hidden="1" x14ac:dyDescent="0.2">
      <c r="L706" s="60">
        <f>+Festivos!C553</f>
        <v>0</v>
      </c>
    </row>
    <row r="707" spans="12:12" hidden="1" x14ac:dyDescent="0.2">
      <c r="L707" s="60">
        <f>+Festivos!C554</f>
        <v>0</v>
      </c>
    </row>
    <row r="708" spans="12:12" hidden="1" x14ac:dyDescent="0.2">
      <c r="L708" s="60">
        <f>+Festivos!C555</f>
        <v>0</v>
      </c>
    </row>
    <row r="709" spans="12:12" hidden="1" x14ac:dyDescent="0.2">
      <c r="L709" s="60">
        <f>+Festivos!C556</f>
        <v>0</v>
      </c>
    </row>
    <row r="710" spans="12:12" hidden="1" x14ac:dyDescent="0.2">
      <c r="L710" s="60">
        <f>+Festivos!C557</f>
        <v>0</v>
      </c>
    </row>
    <row r="711" spans="12:12" hidden="1" x14ac:dyDescent="0.2">
      <c r="L711" s="60">
        <f>+Festivos!C558</f>
        <v>0</v>
      </c>
    </row>
    <row r="712" spans="12:12" hidden="1" x14ac:dyDescent="0.2">
      <c r="L712" s="60">
        <f>+Festivos!C559</f>
        <v>0</v>
      </c>
    </row>
    <row r="713" spans="12:12" hidden="1" x14ac:dyDescent="0.2">
      <c r="L713" s="60">
        <f>+Festivos!C560</f>
        <v>0</v>
      </c>
    </row>
    <row r="714" spans="12:12" hidden="1" x14ac:dyDescent="0.2">
      <c r="L714" s="60">
        <f>+Festivos!C561</f>
        <v>0</v>
      </c>
    </row>
    <row r="715" spans="12:12" hidden="1" x14ac:dyDescent="0.2">
      <c r="L715" s="60">
        <f>+Festivos!C562</f>
        <v>0</v>
      </c>
    </row>
    <row r="716" spans="12:12" hidden="1" x14ac:dyDescent="0.2">
      <c r="L716" s="60">
        <f>+Festivos!C563</f>
        <v>0</v>
      </c>
    </row>
    <row r="717" spans="12:12" hidden="1" x14ac:dyDescent="0.2">
      <c r="L717" s="60">
        <f>+Festivos!C564</f>
        <v>0</v>
      </c>
    </row>
    <row r="718" spans="12:12" hidden="1" x14ac:dyDescent="0.2">
      <c r="L718" s="60">
        <f>+Festivos!C565</f>
        <v>0</v>
      </c>
    </row>
    <row r="719" spans="12:12" hidden="1" x14ac:dyDescent="0.2">
      <c r="L719" s="60">
        <f>+Festivos!C566</f>
        <v>0</v>
      </c>
    </row>
    <row r="720" spans="12:12" hidden="1" x14ac:dyDescent="0.2">
      <c r="L720" s="60">
        <f>+Festivos!C567</f>
        <v>0</v>
      </c>
    </row>
    <row r="721" spans="12:12" hidden="1" x14ac:dyDescent="0.2">
      <c r="L721" s="60">
        <f>+Festivos!C568</f>
        <v>0</v>
      </c>
    </row>
    <row r="722" spans="12:12" hidden="1" x14ac:dyDescent="0.2">
      <c r="L722" s="60">
        <f>+Festivos!C569</f>
        <v>0</v>
      </c>
    </row>
    <row r="723" spans="12:12" hidden="1" x14ac:dyDescent="0.2">
      <c r="L723" s="60">
        <f>+Festivos!C570</f>
        <v>0</v>
      </c>
    </row>
    <row r="724" spans="12:12" hidden="1" x14ac:dyDescent="0.2">
      <c r="L724" s="60">
        <f>+Festivos!C571</f>
        <v>0</v>
      </c>
    </row>
    <row r="725" spans="12:12" hidden="1" x14ac:dyDescent="0.2">
      <c r="L725" s="60">
        <f>+Festivos!C572</f>
        <v>0</v>
      </c>
    </row>
    <row r="726" spans="12:12" hidden="1" x14ac:dyDescent="0.2">
      <c r="L726" s="60">
        <f>+Festivos!C573</f>
        <v>0</v>
      </c>
    </row>
    <row r="727" spans="12:12" hidden="1" x14ac:dyDescent="0.2">
      <c r="L727" s="60">
        <f>+Festivos!C574</f>
        <v>0</v>
      </c>
    </row>
    <row r="728" spans="12:12" hidden="1" x14ac:dyDescent="0.2">
      <c r="L728" s="60">
        <f>+Festivos!C575</f>
        <v>0</v>
      </c>
    </row>
    <row r="729" spans="12:12" hidden="1" x14ac:dyDescent="0.2">
      <c r="L729" s="60">
        <f>+Festivos!C576</f>
        <v>0</v>
      </c>
    </row>
    <row r="730" spans="12:12" hidden="1" x14ac:dyDescent="0.2">
      <c r="L730" s="60">
        <f>+Festivos!C577</f>
        <v>0</v>
      </c>
    </row>
    <row r="731" spans="12:12" hidden="1" x14ac:dyDescent="0.2">
      <c r="L731" s="60">
        <f>+Festivos!C578</f>
        <v>0</v>
      </c>
    </row>
    <row r="732" spans="12:12" hidden="1" x14ac:dyDescent="0.2">
      <c r="L732" s="60">
        <f>+Festivos!C579</f>
        <v>0</v>
      </c>
    </row>
    <row r="733" spans="12:12" hidden="1" x14ac:dyDescent="0.2">
      <c r="L733" s="60">
        <f>+Festivos!C580</f>
        <v>0</v>
      </c>
    </row>
    <row r="734" spans="12:12" hidden="1" x14ac:dyDescent="0.2">
      <c r="L734" s="60">
        <f>+Festivos!C581</f>
        <v>0</v>
      </c>
    </row>
    <row r="735" spans="12:12" hidden="1" x14ac:dyDescent="0.2">
      <c r="L735" s="60">
        <f>+Festivos!C582</f>
        <v>0</v>
      </c>
    </row>
    <row r="736" spans="12:12" hidden="1" x14ac:dyDescent="0.2">
      <c r="L736" s="60">
        <f>+Festivos!C583</f>
        <v>0</v>
      </c>
    </row>
    <row r="737" spans="12:12" hidden="1" x14ac:dyDescent="0.2">
      <c r="L737" s="60">
        <f>+Festivos!C584</f>
        <v>0</v>
      </c>
    </row>
    <row r="738" spans="12:12" hidden="1" x14ac:dyDescent="0.2">
      <c r="L738" s="60">
        <f>+Festivos!C585</f>
        <v>0</v>
      </c>
    </row>
    <row r="739" spans="12:12" hidden="1" x14ac:dyDescent="0.2">
      <c r="L739" s="60">
        <f>+Festivos!C586</f>
        <v>0</v>
      </c>
    </row>
    <row r="740" spans="12:12" hidden="1" x14ac:dyDescent="0.2">
      <c r="L740" s="60">
        <f>+Festivos!C587</f>
        <v>0</v>
      </c>
    </row>
    <row r="741" spans="12:12" hidden="1" x14ac:dyDescent="0.2">
      <c r="L741" s="60">
        <f>+Festivos!C588</f>
        <v>0</v>
      </c>
    </row>
    <row r="742" spans="12:12" hidden="1" x14ac:dyDescent="0.2">
      <c r="L742" s="60">
        <f>+Festivos!C589</f>
        <v>0</v>
      </c>
    </row>
    <row r="743" spans="12:12" hidden="1" x14ac:dyDescent="0.2">
      <c r="L743" s="60">
        <f>+Festivos!C590</f>
        <v>0</v>
      </c>
    </row>
    <row r="744" spans="12:12" hidden="1" x14ac:dyDescent="0.2">
      <c r="L744" s="60">
        <f>+Festivos!C591</f>
        <v>0</v>
      </c>
    </row>
    <row r="745" spans="12:12" hidden="1" x14ac:dyDescent="0.2">
      <c r="L745" s="60">
        <f>+Festivos!C592</f>
        <v>0</v>
      </c>
    </row>
    <row r="746" spans="12:12" hidden="1" x14ac:dyDescent="0.2">
      <c r="L746" s="60">
        <f>+Festivos!C593</f>
        <v>0</v>
      </c>
    </row>
    <row r="747" spans="12:12" hidden="1" x14ac:dyDescent="0.2">
      <c r="L747" s="60">
        <f>+Festivos!C594</f>
        <v>0</v>
      </c>
    </row>
    <row r="748" spans="12:12" hidden="1" x14ac:dyDescent="0.2">
      <c r="L748" s="60">
        <f>+Festivos!C595</f>
        <v>0</v>
      </c>
    </row>
    <row r="749" spans="12:12" hidden="1" x14ac:dyDescent="0.2">
      <c r="L749" s="60">
        <f>+Festivos!C596</f>
        <v>0</v>
      </c>
    </row>
    <row r="750" spans="12:12" hidden="1" x14ac:dyDescent="0.2">
      <c r="L750" s="60">
        <f>+Festivos!C597</f>
        <v>0</v>
      </c>
    </row>
    <row r="751" spans="12:12" hidden="1" x14ac:dyDescent="0.2">
      <c r="L751" s="60">
        <f>+Festivos!C598</f>
        <v>0</v>
      </c>
    </row>
    <row r="752" spans="12:12" hidden="1" x14ac:dyDescent="0.2">
      <c r="L752" s="60">
        <f>+Festivos!C599</f>
        <v>0</v>
      </c>
    </row>
    <row r="753" spans="12:12" hidden="1" x14ac:dyDescent="0.2">
      <c r="L753" s="60">
        <f>+Festivos!C600</f>
        <v>0</v>
      </c>
    </row>
    <row r="754" spans="12:12" hidden="1" x14ac:dyDescent="0.2">
      <c r="L754" s="60">
        <f>+Festivos!C601</f>
        <v>0</v>
      </c>
    </row>
    <row r="755" spans="12:12" hidden="1" x14ac:dyDescent="0.2">
      <c r="L755" s="60">
        <f>+Festivos!C602</f>
        <v>0</v>
      </c>
    </row>
    <row r="756" spans="12:12" hidden="1" x14ac:dyDescent="0.2">
      <c r="L756" s="60">
        <f>+Festivos!C603</f>
        <v>0</v>
      </c>
    </row>
    <row r="757" spans="12:12" hidden="1" x14ac:dyDescent="0.2">
      <c r="L757" s="60">
        <f>+Festivos!C604</f>
        <v>0</v>
      </c>
    </row>
    <row r="758" spans="12:12" hidden="1" x14ac:dyDescent="0.2">
      <c r="L758" s="60">
        <f>+Festivos!C605</f>
        <v>0</v>
      </c>
    </row>
    <row r="759" spans="12:12" hidden="1" x14ac:dyDescent="0.2">
      <c r="L759" s="60">
        <f>+Festivos!C606</f>
        <v>0</v>
      </c>
    </row>
    <row r="760" spans="12:12" hidden="1" x14ac:dyDescent="0.2">
      <c r="L760" s="60">
        <f>+Festivos!C607</f>
        <v>0</v>
      </c>
    </row>
    <row r="761" spans="12:12" hidden="1" x14ac:dyDescent="0.2">
      <c r="L761" s="60">
        <f>+Festivos!C608</f>
        <v>0</v>
      </c>
    </row>
    <row r="762" spans="12:12" hidden="1" x14ac:dyDescent="0.2">
      <c r="L762" s="60">
        <f>+Festivos!C609</f>
        <v>0</v>
      </c>
    </row>
    <row r="763" spans="12:12" hidden="1" x14ac:dyDescent="0.2">
      <c r="L763" s="60">
        <f>+Festivos!C610</f>
        <v>0</v>
      </c>
    </row>
    <row r="764" spans="12:12" hidden="1" x14ac:dyDescent="0.2">
      <c r="L764" s="60">
        <f>+Festivos!C611</f>
        <v>0</v>
      </c>
    </row>
    <row r="765" spans="12:12" hidden="1" x14ac:dyDescent="0.2">
      <c r="L765" s="60">
        <f>+Festivos!C612</f>
        <v>0</v>
      </c>
    </row>
    <row r="766" spans="12:12" hidden="1" x14ac:dyDescent="0.2">
      <c r="L766" s="60">
        <f>+Festivos!C613</f>
        <v>0</v>
      </c>
    </row>
    <row r="767" spans="12:12" hidden="1" x14ac:dyDescent="0.2">
      <c r="L767" s="60">
        <f>+Festivos!C614</f>
        <v>0</v>
      </c>
    </row>
    <row r="768" spans="12:12" hidden="1" x14ac:dyDescent="0.2">
      <c r="L768" s="60">
        <f>+Festivos!C615</f>
        <v>0</v>
      </c>
    </row>
    <row r="769" spans="12:12" hidden="1" x14ac:dyDescent="0.2">
      <c r="L769" s="60">
        <f>+Festivos!C616</f>
        <v>0</v>
      </c>
    </row>
    <row r="770" spans="12:12" hidden="1" x14ac:dyDescent="0.2">
      <c r="L770" s="60">
        <f>+Festivos!C617</f>
        <v>0</v>
      </c>
    </row>
    <row r="771" spans="12:12" hidden="1" x14ac:dyDescent="0.2">
      <c r="L771" s="60">
        <f>+Festivos!C618</f>
        <v>0</v>
      </c>
    </row>
    <row r="772" spans="12:12" hidden="1" x14ac:dyDescent="0.2">
      <c r="L772" s="60">
        <f>+Festivos!C619</f>
        <v>0</v>
      </c>
    </row>
    <row r="773" spans="12:12" hidden="1" x14ac:dyDescent="0.2">
      <c r="L773" s="60">
        <f>+Festivos!C620</f>
        <v>0</v>
      </c>
    </row>
    <row r="774" spans="12:12" hidden="1" x14ac:dyDescent="0.2">
      <c r="L774" s="60">
        <f>+Festivos!C621</f>
        <v>0</v>
      </c>
    </row>
    <row r="775" spans="12:12" hidden="1" x14ac:dyDescent="0.2">
      <c r="L775" s="60">
        <f>+Festivos!C622</f>
        <v>0</v>
      </c>
    </row>
    <row r="776" spans="12:12" hidden="1" x14ac:dyDescent="0.2">
      <c r="L776" s="60">
        <f>+Festivos!C623</f>
        <v>0</v>
      </c>
    </row>
    <row r="777" spans="12:12" hidden="1" x14ac:dyDescent="0.2">
      <c r="L777" s="60">
        <f>+Festivos!C624</f>
        <v>0</v>
      </c>
    </row>
    <row r="778" spans="12:12" ht="12.75" customHeight="1" x14ac:dyDescent="0.2"/>
  </sheetData>
  <protectedRanges>
    <protectedRange password="CC75" sqref="F16 D18 S16" name="Rango1"/>
  </protectedRanges>
  <mergeCells count="36">
    <mergeCell ref="C6:D9"/>
    <mergeCell ref="E6:Y6"/>
    <mergeCell ref="Z6:AD6"/>
    <mergeCell ref="E7:Y7"/>
    <mergeCell ref="Z7:AD7"/>
    <mergeCell ref="E8:Y8"/>
    <mergeCell ref="Z8:AD8"/>
    <mergeCell ref="E9:Y9"/>
    <mergeCell ref="Z9:AD9"/>
    <mergeCell ref="C11:D11"/>
    <mergeCell ref="E11:K11"/>
    <mergeCell ref="C13:D13"/>
    <mergeCell ref="H13:K13"/>
    <mergeCell ref="F16:P16"/>
    <mergeCell ref="S16:T16"/>
    <mergeCell ref="D18:F18"/>
    <mergeCell ref="C20:D20"/>
    <mergeCell ref="E20:O20"/>
    <mergeCell ref="R20:S20"/>
    <mergeCell ref="T20:AD20"/>
    <mergeCell ref="R37:V37"/>
    <mergeCell ref="Z37:AE37"/>
    <mergeCell ref="R39:T39"/>
    <mergeCell ref="U39:AA39"/>
    <mergeCell ref="AB39:AE39"/>
    <mergeCell ref="R40:T41"/>
    <mergeCell ref="U40:AA41"/>
    <mergeCell ref="AB40:AE41"/>
    <mergeCell ref="O77:Q77"/>
    <mergeCell ref="L158:M158"/>
    <mergeCell ref="O71:Q71"/>
    <mergeCell ref="O72:Q72"/>
    <mergeCell ref="O73:Q73"/>
    <mergeCell ref="O74:Q74"/>
    <mergeCell ref="O75:Q75"/>
    <mergeCell ref="O76:Q76"/>
  </mergeCells>
  <conditionalFormatting sqref="B115:AB145">
    <cfRule type="expression" dxfId="38" priority="242" stopIfTrue="1">
      <formula>OR($C115="domingo",$C115="sábado")</formula>
    </cfRule>
  </conditionalFormatting>
  <conditionalFormatting sqref="C21:P41">
    <cfRule type="expression" dxfId="37" priority="10" stopIfTrue="1">
      <formula>OR($D21="sábado",OR(ISLOGICAL(VLOOKUP(DATE($E$13,VLOOKUP($H$13,$F$49:$G$60,2,FALSE),$C21),Festivos2,1,FALSE)="festivo")=TRUE,$D21="domingo"))</formula>
    </cfRule>
    <cfRule type="expression" dxfId="36" priority="11" stopIfTrue="1">
      <formula>OR(HLOOKUP(C21,$D$114:$AB$145,$C21+1,FALSE)="error",HLOOKUP(C21,$D$113:$AB$145,$C21+2,FALSE)="error")</formula>
    </cfRule>
  </conditionalFormatting>
  <conditionalFormatting sqref="E21:E41">
    <cfRule type="cellIs" dxfId="35" priority="73" stopIfTrue="1" operator="equal">
      <formula>0</formula>
    </cfRule>
  </conditionalFormatting>
  <conditionalFormatting sqref="E11:K11 E13 H13:K13 F16:P16 S16:T16 AC16:AE16 D18:F18">
    <cfRule type="cellIs" dxfId="34" priority="247" stopIfTrue="1" operator="equal">
      <formula>0</formula>
    </cfRule>
  </conditionalFormatting>
  <conditionalFormatting sqref="G21:G41">
    <cfRule type="cellIs" dxfId="33" priority="70" stopIfTrue="1" operator="equal">
      <formula>0</formula>
    </cfRule>
  </conditionalFormatting>
  <conditionalFormatting sqref="I21:I41 K21:K41">
    <cfRule type="cellIs" dxfId="32" priority="78" stopIfTrue="1" operator="equal">
      <formula>0</formula>
    </cfRule>
  </conditionalFormatting>
  <conditionalFormatting sqref="M21:M41">
    <cfRule type="cellIs" dxfId="31" priority="20" stopIfTrue="1" operator="equal">
      <formula>0</formula>
    </cfRule>
  </conditionalFormatting>
  <conditionalFormatting sqref="O21:O41">
    <cfRule type="cellIs" dxfId="30" priority="17" stopIfTrue="1" operator="equal">
      <formula>0</formula>
    </cfRule>
  </conditionalFormatting>
  <conditionalFormatting sqref="R21:S24 U21:U24 W21:W24 Y21:Y24 R26:S26 R27">
    <cfRule type="expression" dxfId="29" priority="381" stopIfTrue="1">
      <formula>OR(HLOOKUP(R21,$D$114:$AB$145,$R21+1,FALSE)="error",HLOOKUP(R21,$D$113:$AB$145,$R21+2,FALSE)="error")</formula>
    </cfRule>
    <cfRule type="expression" dxfId="28" priority="380" stopIfTrue="1">
      <formula>OR($S21="sábado",OR(ISLOGICAL(VLOOKUP(DATE($E$13,VLOOKUP($H$13,$F$49:$G$60,2,FALSE),$R21),Festivos2,1,FALSE)="festivo")=TRUE,$S21="domingo"))</formula>
    </cfRule>
  </conditionalFormatting>
  <conditionalFormatting sqref="R25:AD25 S27">
    <cfRule type="expression" dxfId="27" priority="403" stopIfTrue="1">
      <formula>OR(HLOOKUP(R25,$D$114:$AB$145,$C25+1,FALSE)="error",HLOOKUP(R25,$D$113:$AB$145,$C25+2,FALSE)="error")</formula>
    </cfRule>
    <cfRule type="expression" dxfId="26" priority="402" stopIfTrue="1">
      <formula>OR($D25="sábado",OR(ISLOGICAL(VLOOKUP(DATE($E$13,VLOOKUP($H$13,$F$49:$G$60,2,FALSE),$C25),Festivos2,1,FALSE)="festivo")=TRUE,$D25="domingo"))</formula>
    </cfRule>
  </conditionalFormatting>
  <conditionalFormatting sqref="T21:T23 V21:V23 X21:X23 Z21:Z23">
    <cfRule type="cellIs" dxfId="25" priority="440" stopIfTrue="1" operator="equal">
      <formula>0</formula>
    </cfRule>
    <cfRule type="expression" dxfId="24" priority="439" stopIfTrue="1">
      <formula>OR(HLOOKUP(T21,$D$114:$AB$145,$R21+1,FALSE)="error",HLOOKUP(T21,$D$113:$AB$145,$R21+2,FALSE)="error")</formula>
    </cfRule>
    <cfRule type="expression" dxfId="23" priority="438" stopIfTrue="1">
      <formula>OR($S21="sábado",OR(ISLOGICAL(VLOOKUP(DATE($E$13,VLOOKUP($H$13,$F$49:$G$60,2,FALSE),$R21),Festivos2,1,FALSE)="festivo")=TRUE,$S21="domingo"))</formula>
    </cfRule>
  </conditionalFormatting>
  <conditionalFormatting sqref="T24">
    <cfRule type="cellIs" dxfId="22" priority="47" stopIfTrue="1" operator="equal">
      <formula>0</formula>
    </cfRule>
    <cfRule type="expression" dxfId="21" priority="45" stopIfTrue="1">
      <formula>OR($D24="sábado",OR(ISLOGICAL(VLOOKUP(DATE($E$13,VLOOKUP($H$13,$F$49:$G$60,2,FALSE),$C24),Festivos2,1,FALSE)="festivo")=TRUE,$D24="domingo"))</formula>
    </cfRule>
    <cfRule type="expression" dxfId="20" priority="46" stopIfTrue="1">
      <formula>OR(HLOOKUP(T24,$D$114:$AB$145,$C24+1,FALSE)="error",HLOOKUP(T24,$D$113:$AB$145,$C24+2,FALSE)="error")</formula>
    </cfRule>
  </conditionalFormatting>
  <conditionalFormatting sqref="T25:T29 V25:V29 X25:X29 Z25:Z29 AB25:AB29 AD25:AD29">
    <cfRule type="cellIs" dxfId="19" priority="422" stopIfTrue="1" operator="equal">
      <formula>0</formula>
    </cfRule>
  </conditionalFormatting>
  <conditionalFormatting sqref="T30 V30 X30 Z30 AB30 AD30">
    <cfRule type="cellIs" dxfId="18" priority="61" stopIfTrue="1" operator="equal">
      <formula>0</formula>
    </cfRule>
  </conditionalFormatting>
  <conditionalFormatting sqref="V24">
    <cfRule type="cellIs" dxfId="17" priority="44" stopIfTrue="1" operator="equal">
      <formula>0</formula>
    </cfRule>
    <cfRule type="expression" dxfId="16" priority="43" stopIfTrue="1">
      <formula>OR(HLOOKUP(V24,$D$114:$AB$145,$C24+1,FALSE)="error",HLOOKUP(V24,$D$113:$AB$145,$C24+2,FALSE)="error")</formula>
    </cfRule>
    <cfRule type="expression" dxfId="15" priority="42" stopIfTrue="1">
      <formula>OR($D24="sábado",OR(ISLOGICAL(VLOOKUP(DATE($E$13,VLOOKUP($H$13,$F$49:$G$60,2,FALSE),$C24),Festivos2,1,FALSE)="festivo")=TRUE,$D24="domingo"))</formula>
    </cfRule>
  </conditionalFormatting>
  <conditionalFormatting sqref="X24">
    <cfRule type="cellIs" dxfId="14" priority="35" stopIfTrue="1" operator="equal">
      <formula>0</formula>
    </cfRule>
    <cfRule type="expression" dxfId="13" priority="34" stopIfTrue="1">
      <formula>OR(HLOOKUP(X24,$D$114:$AB$145,$C24+1,FALSE)="error",HLOOKUP(X24,$D$113:$AB$145,$C24+2,FALSE)="error")</formula>
    </cfRule>
    <cfRule type="expression" dxfId="12" priority="33" stopIfTrue="1">
      <formula>OR($D24="sábado",OR(ISLOGICAL(VLOOKUP(DATE($E$13,VLOOKUP($H$13,$F$49:$G$60,2,FALSE),$C24),Festivos2,1,FALSE)="festivo")=TRUE,$D24="domingo"))</formula>
    </cfRule>
  </conditionalFormatting>
  <conditionalFormatting sqref="Z24">
    <cfRule type="cellIs" dxfId="11" priority="41" stopIfTrue="1" operator="equal">
      <formula>0</formula>
    </cfRule>
    <cfRule type="expression" dxfId="10" priority="40" stopIfTrue="1">
      <formula>OR(HLOOKUP(Z24,$D$114:$AB$145,$C24+1,FALSE)="error",HLOOKUP(Z24,$D$113:$AB$145,$C24+2,FALSE)="error")</formula>
    </cfRule>
    <cfRule type="expression" dxfId="9" priority="39" stopIfTrue="1">
      <formula>OR($D24="sábado",OR(ISLOGICAL(VLOOKUP(DATE($E$13,VLOOKUP($H$13,$F$49:$G$60,2,FALSE),$C24),Festivos2,1,FALSE)="festivo")=TRUE,$D24="domingo"))</formula>
    </cfRule>
  </conditionalFormatting>
  <conditionalFormatting sqref="AA21:AD24">
    <cfRule type="expression" dxfId="8" priority="2" stopIfTrue="1">
      <formula>OR(HLOOKUP(AA21,$D$114:$AB$145,$R21+1,FALSE)="error",HLOOKUP(AA21,$D$113:$AB$145,$R21+2,FALSE)="error")</formula>
    </cfRule>
    <cfRule type="expression" dxfId="7" priority="1" stopIfTrue="1">
      <formula>OR($S21="sábado",OR(ISLOGICAL(VLOOKUP(DATE($E$13,VLOOKUP($H$13,$F$49:$G$60,2,FALSE),$R21),Festivos2,1,FALSE)="festivo")=TRUE,$S21="domingo"))</formula>
    </cfRule>
  </conditionalFormatting>
  <conditionalFormatting sqref="AB21:AB24">
    <cfRule type="cellIs" dxfId="6" priority="6" stopIfTrue="1" operator="equal">
      <formula>0</formula>
    </cfRule>
  </conditionalFormatting>
  <conditionalFormatting sqref="AD21:AD24">
    <cfRule type="cellIs" dxfId="5" priority="3" stopIfTrue="1" operator="equal">
      <formula>0</formula>
    </cfRule>
  </conditionalFormatting>
  <conditionalFormatting sqref="AE21:AE30 T26:AD30 R28:S30">
    <cfRule type="expression" dxfId="4" priority="57" stopIfTrue="1">
      <formula>OR($S21="sábado",OR(ISLOGICAL(VLOOKUP(DATE($E$13,VLOOKUP($H$13,$F$49:$G$60,2,FALSE),$R21),Festivos2,1,FALSE)="festivo")=TRUE,$S21="domingo"))</formula>
    </cfRule>
    <cfRule type="expression" dxfId="3" priority="58" stopIfTrue="1">
      <formula>OR(HLOOKUP(R21,$D$114:$AB$145,$R21+1,FALSE)="error",HLOOKUP(R21,$D$113:$AB$145,$R21+2,FALSE)="error")</formula>
    </cfRule>
  </conditionalFormatting>
  <dataValidations count="4">
    <dataValidation type="list" allowBlank="1" showInputMessage="1" showErrorMessage="1" sqref="E11:K11" xr:uid="{00000000-0002-0000-0700-000000000000}">
      <formula1>$S$80:$S$107</formula1>
    </dataValidation>
    <dataValidation type="list" allowBlank="1" showInputMessage="1" showErrorMessage="1" sqref="AB21:AB30 T21:T30 V21:V30 X21:X30 Z21:Z30 AD21:AD30 M21:M41 O21:O41 E21:E41 I21:I41 G21:G41 K21:K41" xr:uid="{00000000-0002-0000-0700-000001000000}">
      <formula1>$E$68:$E$91</formula1>
    </dataValidation>
    <dataValidation type="list" allowBlank="1" showInputMessage="1" showErrorMessage="1" sqref="H13" xr:uid="{00000000-0002-0000-0700-000002000000}">
      <formula1>$F$49:$F$60</formula1>
    </dataValidation>
    <dataValidation type="list" allowBlank="1" showInputMessage="1" showErrorMessage="1" sqref="E13" xr:uid="{00000000-0002-0000-0700-000003000000}">
      <formula1>$D$49:$D$64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55" orientation="landscape" r:id="rId1"/>
  <headerFooter alignWithMargins="0"/>
  <rowBreaks count="1" manualBreakCount="1">
    <brk id="41" min="1" max="3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fitToPage="1"/>
  </sheetPr>
  <dimension ref="A5:AR246"/>
  <sheetViews>
    <sheetView showGridLines="0" zoomScaleNormal="100" workbookViewId="0"/>
  </sheetViews>
  <sheetFormatPr baseColWidth="10" defaultRowHeight="12.75" x14ac:dyDescent="0.2"/>
  <cols>
    <col min="2" max="2" width="3" bestFit="1" customWidth="1"/>
    <col min="3" max="3" width="16.28515625" customWidth="1"/>
    <col min="5" max="5" width="9.140625" bestFit="1" customWidth="1"/>
    <col min="6" max="6" width="11" customWidth="1"/>
    <col min="8" max="8" width="2.85546875" customWidth="1"/>
    <col min="9" max="9" width="7" customWidth="1"/>
    <col min="10" max="10" width="2.85546875" customWidth="1"/>
    <col min="11" max="11" width="6.140625" customWidth="1"/>
    <col min="12" max="12" width="10.140625" bestFit="1" customWidth="1"/>
    <col min="13" max="13" width="8.42578125" customWidth="1"/>
    <col min="14" max="14" width="2.85546875" customWidth="1"/>
    <col min="15" max="15" width="5.85546875" customWidth="1"/>
    <col min="16" max="16" width="12.42578125" customWidth="1"/>
    <col min="17" max="17" width="3.5703125" customWidth="1"/>
    <col min="18" max="18" width="6.140625" customWidth="1"/>
    <col min="19" max="19" width="13.7109375" customWidth="1"/>
    <col min="20" max="20" width="6.5703125" bestFit="1" customWidth="1"/>
    <col min="21" max="21" width="5.140625" customWidth="1"/>
    <col min="22" max="25" width="3" bestFit="1" customWidth="1"/>
    <col min="26" max="26" width="14.42578125" bestFit="1" customWidth="1"/>
    <col min="27" max="28" width="3" bestFit="1" customWidth="1"/>
    <col min="29" max="29" width="12.7109375" bestFit="1" customWidth="1"/>
    <col min="30" max="30" width="3" bestFit="1" customWidth="1"/>
    <col min="31" max="31" width="12" bestFit="1" customWidth="1"/>
    <col min="32" max="32" width="2.7109375" customWidth="1"/>
  </cols>
  <sheetData>
    <row r="5" spans="3:31" ht="13.5" thickBot="1" x14ac:dyDescent="0.25"/>
    <row r="6" spans="3:31" ht="30.75" customHeight="1" x14ac:dyDescent="0.2">
      <c r="C6" s="142"/>
      <c r="D6" s="143"/>
      <c r="E6" s="150" t="s">
        <v>32</v>
      </c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 t="s">
        <v>36</v>
      </c>
      <c r="AA6" s="150"/>
      <c r="AB6" s="150"/>
      <c r="AC6" s="150"/>
      <c r="AD6" s="150"/>
      <c r="AE6" s="18">
        <v>39709</v>
      </c>
    </row>
    <row r="7" spans="3:31" ht="30.75" customHeight="1" x14ac:dyDescent="0.2">
      <c r="C7" s="144"/>
      <c r="D7" s="145"/>
      <c r="E7" s="126" t="s">
        <v>33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 t="s">
        <v>37</v>
      </c>
      <c r="AA7" s="126"/>
      <c r="AB7" s="126"/>
      <c r="AC7" s="126"/>
      <c r="AD7" s="126"/>
      <c r="AE7" s="19">
        <v>39722</v>
      </c>
    </row>
    <row r="8" spans="3:31" ht="30.75" customHeight="1" x14ac:dyDescent="0.2">
      <c r="C8" s="144"/>
      <c r="D8" s="145"/>
      <c r="E8" s="126" t="s">
        <v>34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 t="s">
        <v>38</v>
      </c>
      <c r="AA8" s="126"/>
      <c r="AB8" s="126"/>
      <c r="AC8" s="126"/>
      <c r="AD8" s="126"/>
      <c r="AE8" s="15">
        <v>1</v>
      </c>
    </row>
    <row r="9" spans="3:31" ht="30.75" customHeight="1" thickBot="1" x14ac:dyDescent="0.25">
      <c r="C9" s="146"/>
      <c r="D9" s="147"/>
      <c r="E9" s="128" t="s">
        <v>35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 t="s">
        <v>39</v>
      </c>
      <c r="AA9" s="128"/>
      <c r="AB9" s="128"/>
      <c r="AC9" s="128"/>
      <c r="AD9" s="128"/>
      <c r="AE9" s="16" t="s">
        <v>40</v>
      </c>
    </row>
    <row r="14" spans="3:31" ht="15.75" x14ac:dyDescent="0.25">
      <c r="C14" s="130" t="s">
        <v>0</v>
      </c>
      <c r="D14" s="130"/>
      <c r="E14" s="62">
        <f>+Formato!E12</f>
        <v>0</v>
      </c>
      <c r="F14" s="9"/>
      <c r="G14" s="10" t="s">
        <v>1</v>
      </c>
      <c r="H14" s="149">
        <f>+Formato!H12</f>
        <v>0</v>
      </c>
      <c r="I14" s="149"/>
      <c r="J14" s="149"/>
      <c r="K14" s="149"/>
      <c r="L14" s="9"/>
      <c r="M14" s="9"/>
      <c r="N14" s="9"/>
      <c r="O14" s="9"/>
      <c r="P14" s="9"/>
    </row>
    <row r="15" spans="3:31" ht="15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3:31" ht="15.75" x14ac:dyDescent="0.25">
      <c r="C16" s="8" t="s">
        <v>29</v>
      </c>
      <c r="E16" s="9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" t="s">
        <v>30</v>
      </c>
      <c r="S16" s="140"/>
      <c r="T16" s="140"/>
      <c r="Z16" s="1" t="s">
        <v>31</v>
      </c>
      <c r="AC16" s="140"/>
      <c r="AD16" s="140"/>
      <c r="AE16" s="140"/>
    </row>
    <row r="18" spans="3:31" x14ac:dyDescent="0.2">
      <c r="C18" s="1" t="s">
        <v>49</v>
      </c>
      <c r="D18" s="139"/>
      <c r="E18" s="139"/>
      <c r="F18" s="139"/>
    </row>
    <row r="20" spans="3:31" ht="25.5" customHeight="1" x14ac:dyDescent="0.2">
      <c r="C20" s="141" t="s">
        <v>14</v>
      </c>
      <c r="D20" s="141"/>
      <c r="E20" s="141" t="s">
        <v>15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6" t="s">
        <v>16</v>
      </c>
      <c r="R20" s="141" t="s">
        <v>14</v>
      </c>
      <c r="S20" s="141"/>
      <c r="T20" s="141" t="s">
        <v>15</v>
      </c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6" t="s">
        <v>16</v>
      </c>
    </row>
    <row r="21" spans="3:31" ht="23.25" customHeight="1" x14ac:dyDescent="0.2">
      <c r="C21" s="12">
        <v>1</v>
      </c>
      <c r="D21" s="12" t="e">
        <f t="shared" ref="D21:D41" si="0">VLOOKUP(WEEKDAY(DATE($E$14,VLOOKUP($H$14,$F$49:$G$60,2,FALSE),C21),2),$I$49:$J$55,2,FALSE)</f>
        <v>#N/A</v>
      </c>
      <c r="E21" s="12">
        <f>IF(ISNA(VLOOKUP(Formato2!E21,Copia2!$E$68:$G$91,3,FALSE))=TRUE,0,VLOOKUP(Formato2!E21,Copia2!$E$68:$G$91,3,FALSE))</f>
        <v>0</v>
      </c>
      <c r="F21" s="12" t="s">
        <v>26</v>
      </c>
      <c r="G21" s="12">
        <f>IF(ISNA(VLOOKUP(Formato2!G21,Copia2!$E$68:$G$91,3,FALSE))=TRUE,0,VLOOKUP(Formato2!G21,Copia2!$E$68:$G$91,3,FALSE))</f>
        <v>0</v>
      </c>
      <c r="H21" s="12" t="s">
        <v>27</v>
      </c>
      <c r="I21" s="12">
        <f>IF(ISNA(VLOOKUP(Formato2!I21,Copia2!$E$68:$G$91,3,FALSE))=TRUE,0,VLOOKUP(Formato2!I21,Copia2!$E$68:$G$91,3,FALSE))</f>
        <v>0</v>
      </c>
      <c r="J21" s="12" t="s">
        <v>26</v>
      </c>
      <c r="K21" s="12">
        <f>IF(ISNA(VLOOKUP(Formato2!K21,Copia2!$E$68:$G$91,3,FALSE))=TRUE,0,VLOOKUP(Formato2!K21,Copia2!$E$68:$G$91,3,FALSE))</f>
        <v>0</v>
      </c>
      <c r="L21" s="12" t="s">
        <v>27</v>
      </c>
      <c r="M21" s="12">
        <f>IF(ISNA(VLOOKUP(Formato2!M21,Copia2!$E$68:$G$91,3,FALSE))=TRUE,0,VLOOKUP(Formato2!M21,Copia2!$E$68:$G$91,3,FALSE))</f>
        <v>0</v>
      </c>
      <c r="N21" s="12" t="s">
        <v>26</v>
      </c>
      <c r="O21" s="12">
        <f>IF(ISNA(VLOOKUP(Formato2!O21,Copia2!$E$68:$G$91,3,FALSE))=TRUE,0,VLOOKUP(Formato2!O21,Copia2!$E$68:$G$91,3,FALSE))</f>
        <v>0</v>
      </c>
      <c r="P21" s="12" t="e">
        <f>VLOOKUP(C21,$B$182:$AC$212,28,FALSE)</f>
        <v>#N/A</v>
      </c>
      <c r="Q21" s="13"/>
      <c r="R21" s="12">
        <v>22</v>
      </c>
      <c r="S21" s="12" t="e">
        <f t="shared" ref="S21:S30" si="1">VLOOKUP(WEEKDAY(DATE($E$14,VLOOKUP($H$14,$F$49:$G$60,2,FALSE),R21),2),$I$49:$J$55,2,FALSE)</f>
        <v>#N/A</v>
      </c>
      <c r="T21" s="12">
        <f>IF(ISNA(VLOOKUP(Formato2!T21,Copia2!$E$68:$G$91,3,FALSE))=TRUE,0,VLOOKUP(Formato2!T21,Copia2!$E$68:$G$91,3,FALSE))</f>
        <v>7</v>
      </c>
      <c r="U21" s="12" t="s">
        <v>26</v>
      </c>
      <c r="V21" s="12">
        <f>IF(ISNA(VLOOKUP(Formato2!V21,Copia2!$E$68:$G$91,3,FALSE))=TRUE,0,VLOOKUP(Formato2!V21,Copia2!$E$68:$G$91,3,FALSE))</f>
        <v>8</v>
      </c>
      <c r="W21" s="12" t="s">
        <v>27</v>
      </c>
      <c r="X21" s="12">
        <f>IF(ISNA(VLOOKUP(Formato2!X21,Copia2!$E$68:$G$91,3,FALSE))=TRUE,0,VLOOKUP(Formato2!X21,Copia2!$E$68:$G$91,3,FALSE))</f>
        <v>0</v>
      </c>
      <c r="Y21" s="12" t="s">
        <v>26</v>
      </c>
      <c r="Z21" s="12">
        <f>IF(ISNA(VLOOKUP(Formato2!Z21,Copia2!$E$68:$G$91,3,FALSE))=TRUE,0,VLOOKUP(Formato2!Z21,Copia2!$E$68:$G$91,3,FALSE))</f>
        <v>0</v>
      </c>
      <c r="AA21" s="12" t="s">
        <v>27</v>
      </c>
      <c r="AB21" s="12">
        <f>IF(ISNA(VLOOKUP(Formato2!AB21,Copia2!$E$68:$G$91,3,FALSE))=TRUE,0,VLOOKUP(Formato2!AB21,Copia2!$E$68:$G$91,3,FALSE))</f>
        <v>17</v>
      </c>
      <c r="AC21" s="12" t="s">
        <v>26</v>
      </c>
      <c r="AD21" s="12">
        <f>IF(ISNA(VLOOKUP(Formato2!AD21,Copia2!$E$68:$G$91,3,FALSE))=TRUE,0,VLOOKUP(Formato2!AD21,Copia2!$E$68:$G$91,3,FALSE))</f>
        <v>21</v>
      </c>
      <c r="AE21" s="12" t="e">
        <f>VLOOKUP(R21,$B$182:$AC$212,28,FALSE)</f>
        <v>#N/A</v>
      </c>
    </row>
    <row r="22" spans="3:31" ht="23.25" customHeight="1" x14ac:dyDescent="0.2">
      <c r="C22" s="12">
        <v>2</v>
      </c>
      <c r="D22" s="12" t="e">
        <f t="shared" si="0"/>
        <v>#N/A</v>
      </c>
      <c r="E22" s="12">
        <f>IF(ISNA(VLOOKUP(Formato2!E22,Copia2!$E$68:$G$91,3,FALSE))=TRUE,0,VLOOKUP(Formato2!E22,Copia2!$E$68:$G$91,3,FALSE))</f>
        <v>0</v>
      </c>
      <c r="F22" s="12" t="s">
        <v>26</v>
      </c>
      <c r="G22" s="12">
        <f>IF(ISNA(VLOOKUP(Formato2!G22,Copia2!$E$68:$G$91,3,FALSE))=TRUE,0,VLOOKUP(Formato2!G22,Copia2!$E$68:$G$91,3,FALSE))</f>
        <v>0</v>
      </c>
      <c r="H22" s="12" t="s">
        <v>27</v>
      </c>
      <c r="I22" s="12">
        <f>IF(ISNA(VLOOKUP(Formato2!I22,Copia2!$E$68:$G$91,3,FALSE))=TRUE,0,VLOOKUP(Formato2!I22,Copia2!$E$68:$G$91,3,FALSE))</f>
        <v>0</v>
      </c>
      <c r="J22" s="12" t="s">
        <v>26</v>
      </c>
      <c r="K22" s="12">
        <f>IF(ISNA(VLOOKUP(Formato2!K22,Copia2!$E$68:$G$91,3,FALSE))=TRUE,0,VLOOKUP(Formato2!K22,Copia2!$E$68:$G$91,3,FALSE))</f>
        <v>0</v>
      </c>
      <c r="L22" s="12" t="s">
        <v>27</v>
      </c>
      <c r="M22" s="12">
        <f>IF(ISNA(VLOOKUP(Formato2!M22,Copia2!$E$68:$G$91,3,FALSE))=TRUE,0,VLOOKUP(Formato2!M22,Copia2!$E$68:$G$91,3,FALSE))</f>
        <v>0</v>
      </c>
      <c r="N22" s="12" t="s">
        <v>26</v>
      </c>
      <c r="O22" s="12">
        <f>IF(ISNA(VLOOKUP(Formato2!O22,Copia2!$E$68:$G$91,3,FALSE))=TRUE,0,VLOOKUP(Formato2!O22,Copia2!$E$68:$G$91,3,FALSE))</f>
        <v>0</v>
      </c>
      <c r="P22" s="12" t="e">
        <f t="shared" ref="P22:P41" si="2">VLOOKUP(C22,$B$182:$AC$212,28,FALSE)</f>
        <v>#N/A</v>
      </c>
      <c r="Q22" s="13"/>
      <c r="R22" s="12">
        <v>23</v>
      </c>
      <c r="S22" s="12" t="e">
        <f t="shared" si="1"/>
        <v>#N/A</v>
      </c>
      <c r="T22" s="12">
        <f>IF(ISNA(VLOOKUP(Formato2!T22,Copia2!$E$68:$G$91,3,FALSE))=TRUE,0,VLOOKUP(Formato2!T22,Copia2!$E$68:$G$91,3,FALSE))</f>
        <v>0</v>
      </c>
      <c r="U22" s="12" t="s">
        <v>26</v>
      </c>
      <c r="V22" s="12">
        <f>IF(ISNA(VLOOKUP(Formato2!V22,Copia2!$E$68:$G$91,3,FALSE))=TRUE,0,VLOOKUP(Formato2!V22,Copia2!$E$68:$G$91,3,FALSE))</f>
        <v>0</v>
      </c>
      <c r="W22" s="12" t="s">
        <v>27</v>
      </c>
      <c r="X22" s="12">
        <f>IF(ISNA(VLOOKUP(Formato!X22,Copia2!$E$68:$G$91,3,FALSE))=TRUE,0,VLOOKUP(Formato!X22,Copia2!$E$68:$G$91,3,FALSE))</f>
        <v>0</v>
      </c>
      <c r="Y22" s="12" t="s">
        <v>26</v>
      </c>
      <c r="Z22" s="12">
        <f>IF(ISNA(VLOOKUP(Formato2!Z22,Copia2!$E$68:$G$91,3,FALSE))=TRUE,0,VLOOKUP(Formato2!Z22,Copia2!$E$68:$G$91,3,FALSE))</f>
        <v>0</v>
      </c>
      <c r="AA22" s="12" t="s">
        <v>27</v>
      </c>
      <c r="AB22" s="12">
        <f>IF(ISNA(VLOOKUP(Formato2!AB22,Copia2!$E$68:$G$91,3,FALSE))=TRUE,0,VLOOKUP(Formato2!AB22,Copia2!$E$68:$G$91,3,FALSE))</f>
        <v>7</v>
      </c>
      <c r="AC22" s="12" t="s">
        <v>26</v>
      </c>
      <c r="AD22" s="12">
        <f>IF(ISNA(VLOOKUP(Formato2!AD22,Copia2!$E$68:$G$91,3,FALSE))=TRUE,0,VLOOKUP(Formato2!AD22,Copia2!$E$68:$G$91,3,FALSE))</f>
        <v>20</v>
      </c>
      <c r="AE22" s="12" t="e">
        <f t="shared" ref="AE22:AE30" si="3">VLOOKUP(R22,$B$182:$AC$212,28,FALSE)</f>
        <v>#N/A</v>
      </c>
    </row>
    <row r="23" spans="3:31" ht="23.25" customHeight="1" x14ac:dyDescent="0.2">
      <c r="C23" s="12">
        <v>3</v>
      </c>
      <c r="D23" s="12" t="e">
        <f t="shared" si="0"/>
        <v>#N/A</v>
      </c>
      <c r="E23" s="12">
        <f>IF(ISNA(VLOOKUP(Formato2!E23,Copia2!$E$68:$G$91,3,FALSE))=TRUE,0,VLOOKUP(Formato2!E23,Copia2!$E$68:$G$91,3,FALSE))</f>
        <v>0</v>
      </c>
      <c r="F23" s="12" t="s">
        <v>26</v>
      </c>
      <c r="G23" s="12">
        <f>IF(ISNA(VLOOKUP(Formato2!G23,Copia2!$E$68:$G$91,3,FALSE))=TRUE,0,VLOOKUP(Formato2!G23,Copia2!$E$68:$G$91,3,FALSE))</f>
        <v>0</v>
      </c>
      <c r="H23" s="12" t="s">
        <v>27</v>
      </c>
      <c r="I23" s="12">
        <f>IF(ISNA(VLOOKUP(Formato2!I23,Copia2!$E$68:$G$91,3,FALSE))=TRUE,0,VLOOKUP(Formato2!I23,Copia2!$E$68:$G$91,3,FALSE))</f>
        <v>0</v>
      </c>
      <c r="J23" s="12" t="s">
        <v>26</v>
      </c>
      <c r="K23" s="12">
        <f>IF(ISNA(VLOOKUP(Formato2!K23,Copia2!$E$68:$G$91,3,FALSE))=TRUE,0,VLOOKUP(Formato2!K23,Copia2!$E$68:$G$91,3,FALSE))</f>
        <v>0</v>
      </c>
      <c r="L23" s="12" t="s">
        <v>27</v>
      </c>
      <c r="M23" s="12">
        <f>IF(ISNA(VLOOKUP(Formato2!M23,Copia2!$E$68:$G$91,3,FALSE))=TRUE,0,VLOOKUP(Formato2!M23,Copia2!$E$68:$G$91,3,FALSE))</f>
        <v>0</v>
      </c>
      <c r="N23" s="12" t="s">
        <v>26</v>
      </c>
      <c r="O23" s="12">
        <f>IF(ISNA(VLOOKUP(Formato2!O23,Copia2!$E$68:$G$91,3,FALSE))=TRUE,0,VLOOKUP(Formato2!O23,Copia2!$E$68:$G$91,3,FALSE))</f>
        <v>0</v>
      </c>
      <c r="P23" s="12" t="e">
        <f t="shared" si="2"/>
        <v>#N/A</v>
      </c>
      <c r="Q23" s="13"/>
      <c r="R23" s="12">
        <v>24</v>
      </c>
      <c r="S23" s="12" t="e">
        <f t="shared" si="1"/>
        <v>#N/A</v>
      </c>
      <c r="T23" s="12">
        <f>IF(ISNA(VLOOKUP(Formato2!T23,Copia2!$E$68:$G$91,3,FALSE))=TRUE,0,VLOOKUP(Formato2!T23,Copia2!$E$68:$G$91,3,FALSE))</f>
        <v>0</v>
      </c>
      <c r="U23" s="12" t="s">
        <v>26</v>
      </c>
      <c r="V23" s="12">
        <f>IF(ISNA(VLOOKUP(Formato2!V23,Copia2!$E$68:$G$91,3,FALSE))=TRUE,0,VLOOKUP(Formato2!V23,Copia2!$E$68:$G$91,3,FALSE))</f>
        <v>0</v>
      </c>
      <c r="W23" s="12" t="s">
        <v>27</v>
      </c>
      <c r="X23" s="12">
        <f>IF(ISNA(VLOOKUP(Formato!X23,Copia2!$E$68:$G$91,3,FALSE))=TRUE,0,VLOOKUP(Formato!X23,Copia2!$E$68:$G$91,3,FALSE))</f>
        <v>0</v>
      </c>
      <c r="Y23" s="12" t="s">
        <v>26</v>
      </c>
      <c r="Z23" s="12">
        <f>IF(ISNA(VLOOKUP(Formato2!Z23,Copia2!$E$68:$G$91,3,FALSE))=TRUE,0,VLOOKUP(Formato2!Z23,Copia2!$E$68:$G$91,3,FALSE))</f>
        <v>0</v>
      </c>
      <c r="AA23" s="12" t="s">
        <v>27</v>
      </c>
      <c r="AB23" s="12">
        <f>IF(ISNA(VLOOKUP(Formato2!AB23,Copia2!$E$68:$G$91,3,FALSE))=TRUE,0,VLOOKUP(Formato2!AB23,Copia2!$E$68:$G$91,3,FALSE))</f>
        <v>0</v>
      </c>
      <c r="AC23" s="12" t="s">
        <v>26</v>
      </c>
      <c r="AD23" s="12">
        <f>IF(ISNA(VLOOKUP(Formato2!AD23,Copia2!$E$68:$G$91,3,FALSE))=TRUE,0,VLOOKUP(Formato2!AD23,Copia2!$E$68:$G$91,3,FALSE))</f>
        <v>0</v>
      </c>
      <c r="AE23" s="12" t="e">
        <f t="shared" si="3"/>
        <v>#N/A</v>
      </c>
    </row>
    <row r="24" spans="3:31" ht="23.25" customHeight="1" x14ac:dyDescent="0.2">
      <c r="C24" s="12">
        <v>4</v>
      </c>
      <c r="D24" s="12" t="e">
        <f t="shared" si="0"/>
        <v>#N/A</v>
      </c>
      <c r="E24" s="12">
        <f>IF(ISNA(VLOOKUP(Formato2!E24,Copia2!$E$68:$G$91,3,FALSE))=TRUE,0,VLOOKUP(Formato2!E24,Copia2!$E$68:$G$91,3,FALSE))</f>
        <v>0</v>
      </c>
      <c r="F24" s="12" t="s">
        <v>26</v>
      </c>
      <c r="G24" s="12">
        <f>IF(ISNA(VLOOKUP(Formato2!G24,Copia2!$E$68:$G$91,3,FALSE))=TRUE,0,VLOOKUP(Formato2!G24,Copia2!$E$68:$G$91,3,FALSE))</f>
        <v>0</v>
      </c>
      <c r="H24" s="12" t="s">
        <v>27</v>
      </c>
      <c r="I24" s="12">
        <f>IF(ISNA(VLOOKUP(Formato2!I24,Copia2!$E$68:$G$91,3,FALSE))=TRUE,0,VLOOKUP(Formato2!I24,Copia2!$E$68:$G$91,3,FALSE))</f>
        <v>0</v>
      </c>
      <c r="J24" s="12" t="s">
        <v>26</v>
      </c>
      <c r="K24" s="12">
        <f>IF(ISNA(VLOOKUP(Formato2!K24,Copia2!$E$68:$G$91,3,FALSE))=TRUE,0,VLOOKUP(Formato2!K24,Copia2!$E$68:$G$91,3,FALSE))</f>
        <v>0</v>
      </c>
      <c r="L24" s="12" t="s">
        <v>27</v>
      </c>
      <c r="M24" s="12">
        <f>IF(ISNA(VLOOKUP(Formato2!M24,Copia2!$E$68:$G$91,3,FALSE))=TRUE,0,VLOOKUP(Formato2!M24,Copia2!$E$68:$G$91,3,FALSE))</f>
        <v>0</v>
      </c>
      <c r="N24" s="12" t="s">
        <v>26</v>
      </c>
      <c r="O24" s="12">
        <f>IF(ISNA(VLOOKUP(Formato2!O24,Copia2!$E$68:$G$91,3,FALSE))=TRUE,0,VLOOKUP(Formato2!O24,Copia2!$E$68:$G$91,3,FALSE))</f>
        <v>0</v>
      </c>
      <c r="P24" s="12" t="e">
        <f t="shared" si="2"/>
        <v>#N/A</v>
      </c>
      <c r="Q24" s="13"/>
      <c r="R24" s="12">
        <v>25</v>
      </c>
      <c r="S24" s="12" t="e">
        <f t="shared" si="1"/>
        <v>#N/A</v>
      </c>
      <c r="T24" s="12">
        <f>IF(ISNA(VLOOKUP(Formato2!T24,Copia2!$E$68:$G$91,3,FALSE))=TRUE,0,VLOOKUP(Formato2!T24,Copia2!$E$68:$G$91,3,FALSE))</f>
        <v>0</v>
      </c>
      <c r="U24" s="12" t="s">
        <v>26</v>
      </c>
      <c r="V24" s="12">
        <f>IF(ISNA(VLOOKUP(Formato2!V24,Copia2!$E$68:$G$91,3,FALSE))=TRUE,0,VLOOKUP(Formato2!V24,Copia2!$E$68:$G$91,3,FALSE))</f>
        <v>0</v>
      </c>
      <c r="W24" s="12" t="s">
        <v>27</v>
      </c>
      <c r="X24" s="12">
        <f>IF(ISNA(VLOOKUP(Formato!X24,Copia2!$E$68:$G$91,3,FALSE))=TRUE,0,VLOOKUP(Formato!X24,Copia2!$E$68:$G$91,3,FALSE))</f>
        <v>0</v>
      </c>
      <c r="Y24" s="12" t="s">
        <v>26</v>
      </c>
      <c r="Z24" s="12">
        <f>IF(ISNA(VLOOKUP(Formato2!Z24,Copia2!$E$68:$G$91,3,FALSE))=TRUE,0,VLOOKUP(Formato2!Z24,Copia2!$E$68:$G$91,3,FALSE))</f>
        <v>0</v>
      </c>
      <c r="AA24" s="12" t="s">
        <v>27</v>
      </c>
      <c r="AB24" s="12">
        <f>IF(ISNA(VLOOKUP(Formato2!AB24,Copia2!$E$68:$G$91,3,FALSE))=TRUE,0,VLOOKUP(Formato2!AB24,Copia2!$E$68:$G$91,3,FALSE))</f>
        <v>0</v>
      </c>
      <c r="AC24" s="12" t="s">
        <v>26</v>
      </c>
      <c r="AD24" s="12">
        <f>IF(ISNA(VLOOKUP(Formato2!AD24,Copia2!$E$68:$G$91,3,FALSE))=TRUE,0,VLOOKUP(Formato2!AD24,Copia2!$E$68:$G$91,3,FALSE))</f>
        <v>0</v>
      </c>
      <c r="AE24" s="12" t="e">
        <f t="shared" si="3"/>
        <v>#N/A</v>
      </c>
    </row>
    <row r="25" spans="3:31" ht="23.25" customHeight="1" x14ac:dyDescent="0.2">
      <c r="C25" s="12">
        <v>5</v>
      </c>
      <c r="D25" s="12" t="e">
        <f t="shared" si="0"/>
        <v>#N/A</v>
      </c>
      <c r="E25" s="12">
        <f>IF(ISNA(VLOOKUP(Formato2!E25,Copia2!$E$68:$G$91,3,FALSE))=TRUE,0,VLOOKUP(Formato2!E25,Copia2!$E$68:$G$91,3,FALSE))</f>
        <v>0</v>
      </c>
      <c r="F25" s="12" t="s">
        <v>26</v>
      </c>
      <c r="G25" s="12">
        <f>IF(ISNA(VLOOKUP(Formato2!G25,Copia2!$E$68:$G$91,3,FALSE))=TRUE,0,VLOOKUP(Formato2!G25,Copia2!$E$68:$G$91,3,FALSE))</f>
        <v>0</v>
      </c>
      <c r="H25" s="12" t="s">
        <v>27</v>
      </c>
      <c r="I25" s="12">
        <f>IF(ISNA(VLOOKUP(Formato2!I25,Copia2!$E$68:$G$91,3,FALSE))=TRUE,0,VLOOKUP(Formato2!I25,Copia2!$E$68:$G$91,3,FALSE))</f>
        <v>0</v>
      </c>
      <c r="J25" s="12" t="s">
        <v>26</v>
      </c>
      <c r="K25" s="12">
        <f>IF(ISNA(VLOOKUP(Formato2!K25,Copia2!$E$68:$G$91,3,FALSE))=TRUE,0,VLOOKUP(Formato2!K25,Copia2!$E$68:$G$91,3,FALSE))</f>
        <v>0</v>
      </c>
      <c r="L25" s="12" t="s">
        <v>27</v>
      </c>
      <c r="M25" s="12">
        <f>IF(ISNA(VLOOKUP(Formato2!M25,Copia2!$E$68:$G$91,3,FALSE))=TRUE,0,VLOOKUP(Formato2!M25,Copia2!$E$68:$G$91,3,FALSE))</f>
        <v>0</v>
      </c>
      <c r="N25" s="12" t="s">
        <v>26</v>
      </c>
      <c r="O25" s="12">
        <f>IF(ISNA(VLOOKUP(Formato2!O25,Copia2!$E$68:$G$91,3,FALSE))=TRUE,0,VLOOKUP(Formato2!O25,Copia2!$E$68:$G$91,3,FALSE))</f>
        <v>0</v>
      </c>
      <c r="P25" s="12" t="e">
        <f t="shared" si="2"/>
        <v>#N/A</v>
      </c>
      <c r="Q25" s="13"/>
      <c r="R25" s="12">
        <v>26</v>
      </c>
      <c r="S25" s="12" t="e">
        <f t="shared" si="1"/>
        <v>#N/A</v>
      </c>
      <c r="T25" s="12">
        <f>IF(ISNA(VLOOKUP(Formato2!T25,Copia2!$E$68:$G$91,3,FALSE))=TRUE,0,VLOOKUP(Formato2!T25,Copia2!$E$68:$G$91,3,FALSE))</f>
        <v>0</v>
      </c>
      <c r="U25" s="12" t="s">
        <v>26</v>
      </c>
      <c r="V25" s="12">
        <f>IF(ISNA(VLOOKUP(Formato2!V25,Copia2!$E$68:$G$91,3,FALSE))=TRUE,0,VLOOKUP(Formato2!V25,Copia2!$E$68:$G$91,3,FALSE))</f>
        <v>0</v>
      </c>
      <c r="W25" s="12" t="s">
        <v>27</v>
      </c>
      <c r="X25" s="12">
        <f>IF(ISNA(VLOOKUP(Formato!X25,Copia2!$E$68:$G$91,3,FALSE))=TRUE,0,VLOOKUP(Formato!X25,Copia2!$E$68:$G$91,3,FALSE))</f>
        <v>0</v>
      </c>
      <c r="Y25" s="12" t="s">
        <v>26</v>
      </c>
      <c r="Z25" s="12">
        <f>IF(ISNA(VLOOKUP(Formato2!Z25,Copia2!$E$68:$G$91,3,FALSE))=TRUE,0,VLOOKUP(Formato2!Z25,Copia2!$E$68:$G$91,3,FALSE))</f>
        <v>0</v>
      </c>
      <c r="AA25" s="12" t="s">
        <v>27</v>
      </c>
      <c r="AB25" s="12">
        <f>IF(ISNA(VLOOKUP(Formato2!AB25,Copia2!$E$68:$G$91,3,FALSE))=TRUE,0,VLOOKUP(Formato2!AB25,Copia2!$E$68:$G$91,3,FALSE))</f>
        <v>0</v>
      </c>
      <c r="AC25" s="12" t="s">
        <v>26</v>
      </c>
      <c r="AD25" s="12">
        <f>IF(ISNA(VLOOKUP(Formato2!AD25,Copia2!$E$68:$G$91,3,FALSE))=TRUE,0,VLOOKUP(Formato2!AD25,Copia2!$E$68:$G$91,3,FALSE))</f>
        <v>0</v>
      </c>
      <c r="AE25" s="12" t="e">
        <f t="shared" si="3"/>
        <v>#N/A</v>
      </c>
    </row>
    <row r="26" spans="3:31" ht="23.25" customHeight="1" x14ac:dyDescent="0.2">
      <c r="C26" s="12">
        <v>6</v>
      </c>
      <c r="D26" s="12" t="e">
        <f t="shared" si="0"/>
        <v>#N/A</v>
      </c>
      <c r="E26" s="12">
        <f>IF(ISNA(VLOOKUP(Formato2!E26,Copia2!$E$68:$G$91,3,FALSE))=TRUE,0,VLOOKUP(Formato2!E26,Copia2!$E$68:$G$91,3,FALSE))</f>
        <v>0</v>
      </c>
      <c r="F26" s="12" t="s">
        <v>26</v>
      </c>
      <c r="G26" s="12">
        <f>IF(ISNA(VLOOKUP(Formato2!G26,Copia2!$E$68:$G$91,3,FALSE))=TRUE,0,VLOOKUP(Formato2!G26,Copia2!$E$68:$G$91,3,FALSE))</f>
        <v>0</v>
      </c>
      <c r="H26" s="12" t="s">
        <v>27</v>
      </c>
      <c r="I26" s="12">
        <f>IF(ISNA(VLOOKUP(Formato2!I26,Copia2!$E$68:$G$91,3,FALSE))=TRUE,0,VLOOKUP(Formato2!I26,Copia2!$E$68:$G$91,3,FALSE))</f>
        <v>0</v>
      </c>
      <c r="J26" s="12" t="s">
        <v>26</v>
      </c>
      <c r="K26" s="12">
        <f>IF(ISNA(VLOOKUP(Formato2!K26,Copia2!$E$68:$G$91,3,FALSE))=TRUE,0,VLOOKUP(Formato2!K26,Copia2!$E$68:$G$91,3,FALSE))</f>
        <v>0</v>
      </c>
      <c r="L26" s="12" t="s">
        <v>27</v>
      </c>
      <c r="M26" s="12">
        <f>IF(ISNA(VLOOKUP(Formato2!M26,Copia2!$E$68:$G$91,3,FALSE))=TRUE,0,VLOOKUP(Formato2!M26,Copia2!$E$68:$G$91,3,FALSE))</f>
        <v>0</v>
      </c>
      <c r="N26" s="12" t="s">
        <v>26</v>
      </c>
      <c r="O26" s="12">
        <f>IF(ISNA(VLOOKUP(Formato2!O26,Copia2!$E$68:$G$91,3,FALSE))=TRUE,0,VLOOKUP(Formato2!O26,Copia2!$E$68:$G$91,3,FALSE))</f>
        <v>0</v>
      </c>
      <c r="P26" s="12" t="e">
        <f t="shared" si="2"/>
        <v>#N/A</v>
      </c>
      <c r="Q26" s="13"/>
      <c r="R26" s="12">
        <v>27</v>
      </c>
      <c r="S26" s="12" t="e">
        <f t="shared" si="1"/>
        <v>#N/A</v>
      </c>
      <c r="T26" s="12">
        <f>IF(ISNA(VLOOKUP(Formato2!T26,Copia2!$E$68:$G$91,3,FALSE))=TRUE,0,VLOOKUP(Formato2!T26,Copia2!$E$68:$G$91,3,FALSE))</f>
        <v>0</v>
      </c>
      <c r="U26" s="12" t="s">
        <v>26</v>
      </c>
      <c r="V26" s="12">
        <f>IF(ISNA(VLOOKUP(Formato2!V26,Copia2!$E$68:$G$91,3,FALSE))=TRUE,0,VLOOKUP(Formato2!V26,Copia2!$E$68:$G$91,3,FALSE))</f>
        <v>0</v>
      </c>
      <c r="W26" s="12" t="s">
        <v>27</v>
      </c>
      <c r="X26" s="12">
        <f>IF(ISNA(VLOOKUP(Formato!X26,Copia2!$E$68:$G$91,3,FALSE))=TRUE,0,VLOOKUP(Formato!X26,Copia2!$E$68:$G$91,3,FALSE))</f>
        <v>0</v>
      </c>
      <c r="Y26" s="12" t="s">
        <v>26</v>
      </c>
      <c r="Z26" s="12">
        <f>IF(ISNA(VLOOKUP(Formato2!Z26,Copia2!$E$68:$G$91,3,FALSE))=TRUE,0,VLOOKUP(Formato2!Z26,Copia2!$E$68:$G$91,3,FALSE))</f>
        <v>0</v>
      </c>
      <c r="AA26" s="12" t="s">
        <v>27</v>
      </c>
      <c r="AB26" s="12">
        <f>IF(ISNA(VLOOKUP(Formato2!AB26,Copia2!$E$68:$G$91,3,FALSE))=TRUE,0,VLOOKUP(Formato2!AB26,Copia2!$E$68:$G$91,3,FALSE))</f>
        <v>0</v>
      </c>
      <c r="AC26" s="12" t="s">
        <v>26</v>
      </c>
      <c r="AD26" s="12">
        <f>IF(ISNA(VLOOKUP(Formato2!AD26,Copia2!$E$68:$G$91,3,FALSE))=TRUE,0,VLOOKUP(Formato2!AD26,Copia2!$E$68:$G$91,3,FALSE))</f>
        <v>0</v>
      </c>
      <c r="AE26" s="12" t="e">
        <f t="shared" si="3"/>
        <v>#N/A</v>
      </c>
    </row>
    <row r="27" spans="3:31" ht="23.25" customHeight="1" x14ac:dyDescent="0.2">
      <c r="C27" s="12">
        <v>7</v>
      </c>
      <c r="D27" s="12" t="e">
        <f t="shared" si="0"/>
        <v>#N/A</v>
      </c>
      <c r="E27" s="12">
        <f>IF(ISNA(VLOOKUP(Formato2!E27,Copia2!$E$68:$G$91,3,FALSE))=TRUE,0,VLOOKUP(Formato2!E27,Copia2!$E$68:$G$91,3,FALSE))</f>
        <v>0</v>
      </c>
      <c r="F27" s="12" t="s">
        <v>26</v>
      </c>
      <c r="G27" s="12">
        <f>IF(ISNA(VLOOKUP(Formato2!G27,Copia2!$E$68:$G$91,3,FALSE))=TRUE,0,VLOOKUP(Formato2!G27,Copia2!$E$68:$G$91,3,FALSE))</f>
        <v>0</v>
      </c>
      <c r="H27" s="12" t="s">
        <v>27</v>
      </c>
      <c r="I27" s="12">
        <f>IF(ISNA(VLOOKUP(Formato2!I27,Copia2!$E$68:$G$91,3,FALSE))=TRUE,0,VLOOKUP(Formato2!I27,Copia2!$E$68:$G$91,3,FALSE))</f>
        <v>0</v>
      </c>
      <c r="J27" s="12" t="s">
        <v>26</v>
      </c>
      <c r="K27" s="12">
        <f>IF(ISNA(VLOOKUP(Formato2!K27,Copia2!$E$68:$G$91,3,FALSE))=TRUE,0,VLOOKUP(Formato2!K27,Copia2!$E$68:$G$91,3,FALSE))</f>
        <v>0</v>
      </c>
      <c r="L27" s="12" t="s">
        <v>27</v>
      </c>
      <c r="M27" s="12">
        <f>IF(ISNA(VLOOKUP(Formato2!M27,Copia2!$E$68:$G$91,3,FALSE))=TRUE,0,VLOOKUP(Formato2!M27,Copia2!$E$68:$G$91,3,FALSE))</f>
        <v>0</v>
      </c>
      <c r="N27" s="12" t="s">
        <v>26</v>
      </c>
      <c r="O27" s="12">
        <f>IF(ISNA(VLOOKUP(Formato2!O27,Copia2!$E$68:$G$91,3,FALSE))=TRUE,0,VLOOKUP(Formato2!O27,Copia2!$E$68:$G$91,3,FALSE))</f>
        <v>0</v>
      </c>
      <c r="P27" s="12" t="e">
        <f t="shared" si="2"/>
        <v>#N/A</v>
      </c>
      <c r="Q27" s="13"/>
      <c r="R27" s="12">
        <v>28</v>
      </c>
      <c r="S27" s="12" t="e">
        <f t="shared" si="1"/>
        <v>#N/A</v>
      </c>
      <c r="T27" s="12">
        <f>IF(ISNA(VLOOKUP(Formato2!T27,Copia2!$E$68:$G$91,3,FALSE))=TRUE,0,VLOOKUP(Formato2!T27,Copia2!$E$68:$G$91,3,FALSE))</f>
        <v>0</v>
      </c>
      <c r="U27" s="12" t="s">
        <v>26</v>
      </c>
      <c r="V27" s="12">
        <f>IF(ISNA(VLOOKUP(Formato2!V27,Copia2!$E$68:$G$91,3,FALSE))=TRUE,0,VLOOKUP(Formato2!V27,Copia2!$E$68:$G$91,3,FALSE))</f>
        <v>0</v>
      </c>
      <c r="W27" s="12" t="s">
        <v>27</v>
      </c>
      <c r="X27" s="12">
        <f>IF(ISNA(VLOOKUP(Formato!X27,Copia2!$E$68:$G$91,3,FALSE))=TRUE,0,VLOOKUP(Formato!X27,Copia2!$E$68:$G$91,3,FALSE))</f>
        <v>0</v>
      </c>
      <c r="Y27" s="12" t="s">
        <v>26</v>
      </c>
      <c r="Z27" s="12">
        <f>IF(ISNA(VLOOKUP(Formato2!Z27,Copia2!$E$68:$G$91,3,FALSE))=TRUE,0,VLOOKUP(Formato2!Z27,Copia2!$E$68:$G$91,3,FALSE))</f>
        <v>0</v>
      </c>
      <c r="AA27" s="12" t="s">
        <v>27</v>
      </c>
      <c r="AB27" s="12">
        <f>IF(ISNA(VLOOKUP(Formato2!AB27,Copia2!$E$68:$G$91,3,FALSE))=TRUE,0,VLOOKUP(Formato2!AB27,Copia2!$E$68:$G$91,3,FALSE))</f>
        <v>0</v>
      </c>
      <c r="AC27" s="12" t="s">
        <v>26</v>
      </c>
      <c r="AD27" s="12">
        <f>IF(ISNA(VLOOKUP(Formato2!AD27,Copia2!$E$68:$G$91,3,FALSE))=TRUE,0,VLOOKUP(Formato2!AD27,Copia2!$E$68:$G$91,3,FALSE))</f>
        <v>0</v>
      </c>
      <c r="AE27" s="12" t="e">
        <f t="shared" si="3"/>
        <v>#N/A</v>
      </c>
    </row>
    <row r="28" spans="3:31" ht="23.25" customHeight="1" x14ac:dyDescent="0.2">
      <c r="C28" s="12">
        <v>8</v>
      </c>
      <c r="D28" s="12" t="e">
        <f t="shared" si="0"/>
        <v>#N/A</v>
      </c>
      <c r="E28" s="12">
        <f>IF(ISNA(VLOOKUP(Formato2!E28,Copia2!$E$68:$G$91,3,FALSE))=TRUE,0,VLOOKUP(Formato2!E28,Copia2!$E$68:$G$91,3,FALSE))</f>
        <v>0</v>
      </c>
      <c r="F28" s="12" t="s">
        <v>26</v>
      </c>
      <c r="G28" s="12">
        <f>IF(ISNA(VLOOKUP(Formato2!G28,Copia2!$E$68:$G$91,3,FALSE))=TRUE,0,VLOOKUP(Formato2!G28,Copia2!$E$68:$G$91,3,FALSE))</f>
        <v>0</v>
      </c>
      <c r="H28" s="12" t="s">
        <v>27</v>
      </c>
      <c r="I28" s="12">
        <f>IF(ISNA(VLOOKUP(Formato2!I28,Copia2!$E$68:$G$91,3,FALSE))=TRUE,0,VLOOKUP(Formato2!I28,Copia2!$E$68:$G$91,3,FALSE))</f>
        <v>0</v>
      </c>
      <c r="J28" s="12" t="s">
        <v>26</v>
      </c>
      <c r="K28" s="12">
        <f>IF(ISNA(VLOOKUP(Formato2!K28,Copia2!$E$68:$G$91,3,FALSE))=TRUE,0,VLOOKUP(Formato2!K28,Copia2!$E$68:$G$91,3,FALSE))</f>
        <v>0</v>
      </c>
      <c r="L28" s="12" t="s">
        <v>27</v>
      </c>
      <c r="M28" s="12">
        <f>IF(ISNA(VLOOKUP(Formato2!M28,Copia2!$E$68:$G$91,3,FALSE))=TRUE,0,VLOOKUP(Formato2!M28,Copia2!$E$68:$G$91,3,FALSE))</f>
        <v>0</v>
      </c>
      <c r="N28" s="12" t="s">
        <v>26</v>
      </c>
      <c r="O28" s="12">
        <f>IF(ISNA(VLOOKUP(Formato2!O28,Copia2!$E$68:$G$91,3,FALSE))=TRUE,0,VLOOKUP(Formato2!O28,Copia2!$E$68:$G$91,3,FALSE))</f>
        <v>0</v>
      </c>
      <c r="P28" s="12" t="e">
        <f t="shared" si="2"/>
        <v>#N/A</v>
      </c>
      <c r="Q28" s="13"/>
      <c r="R28" s="12">
        <v>29</v>
      </c>
      <c r="S28" s="12" t="e">
        <f t="shared" si="1"/>
        <v>#N/A</v>
      </c>
      <c r="T28" s="12">
        <f>IF(ISNA(VLOOKUP(Formato2!T28,Copia2!$E$68:$G$91,3,FALSE))=TRUE,0,VLOOKUP(Formato2!T28,Copia2!$E$68:$G$91,3,FALSE))</f>
        <v>0</v>
      </c>
      <c r="U28" s="12" t="s">
        <v>26</v>
      </c>
      <c r="V28" s="12">
        <f>IF(ISNA(VLOOKUP(Formato2!V28,Copia2!$E$68:$G$91,3,FALSE))=TRUE,0,VLOOKUP(Formato2!V28,Copia2!$E$68:$G$91,3,FALSE))</f>
        <v>0</v>
      </c>
      <c r="W28" s="12" t="s">
        <v>27</v>
      </c>
      <c r="X28" s="12">
        <f>IF(ISNA(VLOOKUP(Formato!X28,Copia2!$E$68:$G$91,3,FALSE))=TRUE,0,VLOOKUP(Formato!X28,Copia2!$E$68:$G$91,3,FALSE))</f>
        <v>0</v>
      </c>
      <c r="Y28" s="12" t="s">
        <v>26</v>
      </c>
      <c r="Z28" s="12">
        <f>IF(ISNA(VLOOKUP(Formato2!Z28,Copia2!$E$68:$G$91,3,FALSE))=TRUE,0,VLOOKUP(Formato2!Z28,Copia2!$E$68:$G$91,3,FALSE))</f>
        <v>0</v>
      </c>
      <c r="AA28" s="12" t="s">
        <v>27</v>
      </c>
      <c r="AB28" s="12">
        <f>IF(ISNA(VLOOKUP(Formato2!AB28,Copia2!$E$68:$G$91,3,FALSE))=TRUE,0,VLOOKUP(Formato2!AB28,Copia2!$E$68:$G$91,3,FALSE))</f>
        <v>0</v>
      </c>
      <c r="AC28" s="12" t="s">
        <v>26</v>
      </c>
      <c r="AD28" s="12">
        <f>IF(ISNA(VLOOKUP(Formato2!AD28,Copia2!$E$68:$G$91,3,FALSE))=TRUE,0,VLOOKUP(Formato2!AD28,Copia2!$E$68:$G$91,3,FALSE))</f>
        <v>0</v>
      </c>
      <c r="AE28" s="12" t="e">
        <f t="shared" si="3"/>
        <v>#N/A</v>
      </c>
    </row>
    <row r="29" spans="3:31" ht="23.25" customHeight="1" x14ac:dyDescent="0.2">
      <c r="C29" s="12">
        <v>9</v>
      </c>
      <c r="D29" s="12" t="e">
        <f t="shared" si="0"/>
        <v>#N/A</v>
      </c>
      <c r="E29" s="12">
        <f>IF(ISNA(VLOOKUP(Formato2!E29,Copia2!$E$68:$G$91,3,FALSE))=TRUE,0,VLOOKUP(Formato2!E29,Copia2!$E$68:$G$91,3,FALSE))</f>
        <v>0</v>
      </c>
      <c r="F29" s="12" t="s">
        <v>26</v>
      </c>
      <c r="G29" s="12">
        <f>IF(ISNA(VLOOKUP(Formato2!G29,Copia2!$E$68:$G$91,3,FALSE))=TRUE,0,VLOOKUP(Formato2!G29,Copia2!$E$68:$G$91,3,FALSE))</f>
        <v>0</v>
      </c>
      <c r="H29" s="12" t="s">
        <v>27</v>
      </c>
      <c r="I29" s="12">
        <f>IF(ISNA(VLOOKUP(Formato2!I29,Copia2!$E$68:$G$91,3,FALSE))=TRUE,0,VLOOKUP(Formato2!I29,Copia2!$E$68:$G$91,3,FALSE))</f>
        <v>0</v>
      </c>
      <c r="J29" s="12" t="s">
        <v>26</v>
      </c>
      <c r="K29" s="12">
        <f>IF(ISNA(VLOOKUP(Formato2!K29,Copia2!$E$68:$G$91,3,FALSE))=TRUE,0,VLOOKUP(Formato2!K29,Copia2!$E$68:$G$91,3,FALSE))</f>
        <v>0</v>
      </c>
      <c r="L29" s="12" t="s">
        <v>27</v>
      </c>
      <c r="M29" s="12">
        <f>IF(ISNA(VLOOKUP(Formato2!M29,Copia2!$E$68:$G$91,3,FALSE))=TRUE,0,VLOOKUP(Formato2!M29,Copia2!$E$68:$G$91,3,FALSE))</f>
        <v>0</v>
      </c>
      <c r="N29" s="12" t="s">
        <v>26</v>
      </c>
      <c r="O29" s="12">
        <f>IF(ISNA(VLOOKUP(Formato2!O29,Copia2!$E$68:$G$91,3,FALSE))=TRUE,0,VLOOKUP(Formato2!O29,Copia2!$E$68:$G$91,3,FALSE))</f>
        <v>0</v>
      </c>
      <c r="P29" s="12" t="e">
        <f t="shared" si="2"/>
        <v>#N/A</v>
      </c>
      <c r="Q29" s="13"/>
      <c r="R29" s="12">
        <v>30</v>
      </c>
      <c r="S29" s="12" t="e">
        <f t="shared" si="1"/>
        <v>#N/A</v>
      </c>
      <c r="T29" s="12">
        <f>IF(ISNA(VLOOKUP(Formato2!T29,Copia2!$E$68:$G$91,3,FALSE))=TRUE,0,VLOOKUP(Formato2!T29,Copia2!$E$68:$G$91,3,FALSE))</f>
        <v>0</v>
      </c>
      <c r="U29" s="12" t="s">
        <v>26</v>
      </c>
      <c r="V29" s="12">
        <f>IF(ISNA(VLOOKUP(Formato2!V29,Copia2!$E$68:$G$91,3,FALSE))=TRUE,0,VLOOKUP(Formato2!V29,Copia2!$E$68:$G$91,3,FALSE))</f>
        <v>0</v>
      </c>
      <c r="W29" s="12" t="s">
        <v>27</v>
      </c>
      <c r="X29" s="12">
        <f>IF(ISNA(VLOOKUP(Formato!X29,Copia2!$E$68:$G$91,3,FALSE))=TRUE,0,VLOOKUP(Formato!X29,Copia2!$E$68:$G$91,3,FALSE))</f>
        <v>0</v>
      </c>
      <c r="Y29" s="12" t="s">
        <v>26</v>
      </c>
      <c r="Z29" s="12">
        <f>IF(ISNA(VLOOKUP(Formato2!Z29,Copia2!$E$68:$G$91,3,FALSE))=TRUE,0,VLOOKUP(Formato2!Z29,Copia2!$E$68:$G$91,3,FALSE))</f>
        <v>0</v>
      </c>
      <c r="AA29" s="12" t="s">
        <v>27</v>
      </c>
      <c r="AB29" s="12">
        <f>IF(ISNA(VLOOKUP(Formato2!AB29,Copia2!$E$68:$G$91,3,FALSE))=TRUE,0,VLOOKUP(Formato2!AB29,Copia2!$E$68:$G$91,3,FALSE))</f>
        <v>0</v>
      </c>
      <c r="AC29" s="12" t="s">
        <v>26</v>
      </c>
      <c r="AD29" s="12">
        <f>IF(ISNA(VLOOKUP(Formato2!AD29,Copia2!$E$68:$G$91,3,FALSE))=TRUE,0,VLOOKUP(Formato2!AD29,Copia2!$E$68:$G$91,3,FALSE))</f>
        <v>0</v>
      </c>
      <c r="AE29" s="12" t="e">
        <f t="shared" si="3"/>
        <v>#N/A</v>
      </c>
    </row>
    <row r="30" spans="3:31" ht="23.25" customHeight="1" x14ac:dyDescent="0.2">
      <c r="C30" s="12">
        <v>10</v>
      </c>
      <c r="D30" s="12" t="e">
        <f t="shared" si="0"/>
        <v>#N/A</v>
      </c>
      <c r="E30" s="12" t="e">
        <f>IF(ISNA(VLOOKUP(Formato2!#REF!,Copia2!$E$68:$G$91,3,FALSE))=TRUE,0,VLOOKUP(Formato2!#REF!,Copia2!$E$68:$G$91,3,FALSE))</f>
        <v>#REF!</v>
      </c>
      <c r="F30" s="12" t="s">
        <v>26</v>
      </c>
      <c r="G30" s="12" t="e">
        <f>IF(ISNA(VLOOKUP(Formato2!#REF!,Copia2!$E$68:$G$91,3,FALSE))=TRUE,0,VLOOKUP(Formato2!#REF!,Copia2!$E$68:$G$91,3,FALSE))</f>
        <v>#REF!</v>
      </c>
      <c r="H30" s="12" t="s">
        <v>27</v>
      </c>
      <c r="I30" s="12" t="e">
        <f>IF(ISNA(VLOOKUP(Formato2!#REF!,Copia2!$E$68:$G$91,3,FALSE))=TRUE,0,VLOOKUP(Formato2!#REF!,Copia2!$E$68:$G$91,3,FALSE))</f>
        <v>#REF!</v>
      </c>
      <c r="J30" s="12" t="s">
        <v>26</v>
      </c>
      <c r="K30" s="12" t="e">
        <f>IF(ISNA(VLOOKUP(Formato2!#REF!,Copia2!$E$68:$G$91,3,FALSE))=TRUE,0,VLOOKUP(Formato2!#REF!,Copia2!$E$68:$G$91,3,FALSE))</f>
        <v>#REF!</v>
      </c>
      <c r="L30" s="12" t="s">
        <v>27</v>
      </c>
      <c r="M30" s="12" t="e">
        <f>IF(ISNA(VLOOKUP(Formato2!#REF!,Copia2!$E$68:$G$91,3,FALSE))=TRUE,0,VLOOKUP(Formato2!#REF!,Copia2!$E$68:$G$91,3,FALSE))</f>
        <v>#REF!</v>
      </c>
      <c r="N30" s="12" t="s">
        <v>26</v>
      </c>
      <c r="O30" s="12" t="e">
        <f>IF(ISNA(VLOOKUP(Formato2!#REF!,Copia2!$E$68:$G$91,3,FALSE))=TRUE,0,VLOOKUP(Formato2!#REF!,Copia2!$E$68:$G$91,3,FALSE))</f>
        <v>#REF!</v>
      </c>
      <c r="P30" s="12" t="e">
        <f t="shared" si="2"/>
        <v>#REF!</v>
      </c>
      <c r="Q30" s="13"/>
      <c r="R30" s="12">
        <v>31</v>
      </c>
      <c r="S30" s="12" t="e">
        <f t="shared" si="1"/>
        <v>#N/A</v>
      </c>
      <c r="T30" s="12" t="e">
        <f>IF(ISNA(VLOOKUP(Formato2!#REF!,Copia2!$E$68:$G$91,3,FALSE))=TRUE,0,VLOOKUP(Formato2!#REF!,Copia2!$E$68:$G$91,3,FALSE))</f>
        <v>#REF!</v>
      </c>
      <c r="U30" s="12" t="s">
        <v>26</v>
      </c>
      <c r="V30" s="12" t="e">
        <f>IF(ISNA(VLOOKUP(Formato2!#REF!,Copia2!$E$68:$G$91,3,FALSE))=TRUE,0,VLOOKUP(Formato2!#REF!,Copia2!$E$68:$G$91,3,FALSE))</f>
        <v>#REF!</v>
      </c>
      <c r="W30" s="12" t="s">
        <v>27</v>
      </c>
      <c r="X30" s="12">
        <f>IF(ISNA(VLOOKUP(Formato!X30,Copia2!$E$68:$G$91,3,FALSE))=TRUE,0,VLOOKUP(Formato!X30,Copia2!$E$68:$G$91,3,FALSE))</f>
        <v>0</v>
      </c>
      <c r="Y30" s="12" t="s">
        <v>26</v>
      </c>
      <c r="Z30" s="12" t="e">
        <f>IF(ISNA(VLOOKUP(Formato2!#REF!,Copia2!$E$68:$G$91,3,FALSE))=TRUE,0,VLOOKUP(Formato2!#REF!,Copia2!$E$68:$G$91,3,FALSE))</f>
        <v>#REF!</v>
      </c>
      <c r="AA30" s="12" t="s">
        <v>27</v>
      </c>
      <c r="AB30" s="12" t="e">
        <f>IF(ISNA(VLOOKUP(Formato2!#REF!,Copia2!$E$68:$G$91,3,FALSE))=TRUE,0,VLOOKUP(Formato2!#REF!,Copia2!$E$68:$G$91,3,FALSE))</f>
        <v>#REF!</v>
      </c>
      <c r="AC30" s="12" t="s">
        <v>26</v>
      </c>
      <c r="AD30" s="12" t="e">
        <f>IF(ISNA(VLOOKUP(Formato2!#REF!,Copia2!$E$68:$G$91,3,FALSE))=TRUE,0,VLOOKUP(Formato2!#REF!,Copia2!$E$68:$G$91,3,FALSE))</f>
        <v>#REF!</v>
      </c>
      <c r="AE30" s="12" t="e">
        <f t="shared" si="3"/>
        <v>#REF!</v>
      </c>
    </row>
    <row r="31" spans="3:31" ht="23.25" customHeight="1" x14ac:dyDescent="0.2">
      <c r="C31" s="12">
        <v>11</v>
      </c>
      <c r="D31" s="12" t="e">
        <f t="shared" si="0"/>
        <v>#N/A</v>
      </c>
      <c r="E31" s="12">
        <f>IF(ISNA(VLOOKUP(Formato2!E31,Copia2!$E$68:$G$91,3,FALSE))=TRUE,0,VLOOKUP(Formato2!E31,Copia2!$E$68:$G$91,3,FALSE))</f>
        <v>0</v>
      </c>
      <c r="F31" s="12" t="s">
        <v>26</v>
      </c>
      <c r="G31" s="12">
        <f>IF(ISNA(VLOOKUP(Formato2!G31,Copia2!$E$68:$G$91,3,FALSE))=TRUE,0,VLOOKUP(Formato2!G31,Copia2!$E$68:$G$91,3,FALSE))</f>
        <v>0</v>
      </c>
      <c r="H31" s="12" t="s">
        <v>27</v>
      </c>
      <c r="I31" s="12">
        <f>IF(ISNA(VLOOKUP(Formato2!I31,Copia2!$E$68:$G$91,3,FALSE))=TRUE,0,VLOOKUP(Formato2!I31,Copia2!$E$68:$G$91,3,FALSE))</f>
        <v>0</v>
      </c>
      <c r="J31" s="12" t="s">
        <v>26</v>
      </c>
      <c r="K31" s="12">
        <f>IF(ISNA(VLOOKUP(Formato2!K31,Copia2!$E$68:$G$91,3,FALSE))=TRUE,0,VLOOKUP(Formato2!K31,Copia2!$E$68:$G$91,3,FALSE))</f>
        <v>0</v>
      </c>
      <c r="L31" s="12" t="s">
        <v>27</v>
      </c>
      <c r="M31" s="12">
        <f>IF(ISNA(VLOOKUP(Formato2!M31,Copia2!$E$68:$G$91,3,FALSE))=TRUE,0,VLOOKUP(Formato2!M31,Copia2!$E$68:$G$91,3,FALSE))</f>
        <v>0</v>
      </c>
      <c r="N31" s="12" t="s">
        <v>26</v>
      </c>
      <c r="O31" s="12">
        <f>IF(ISNA(VLOOKUP(Formato2!O31,Copia2!$E$68:$G$91,3,FALSE))=TRUE,0,VLOOKUP(Formato2!O31,Copia2!$E$68:$G$91,3,FALSE))</f>
        <v>0</v>
      </c>
      <c r="P31" s="12" t="e">
        <f t="shared" si="2"/>
        <v>#N/A</v>
      </c>
    </row>
    <row r="32" spans="3:31" ht="23.25" customHeight="1" x14ac:dyDescent="0.3">
      <c r="C32" s="12">
        <v>12</v>
      </c>
      <c r="D32" s="12" t="e">
        <f t="shared" si="0"/>
        <v>#N/A</v>
      </c>
      <c r="E32" s="12">
        <f>IF(ISNA(VLOOKUP(Formato2!E32,Copia2!$E$68:$G$91,3,FALSE))=TRUE,0,VLOOKUP(Formato2!E32,Copia2!$E$68:$G$91,3,FALSE))</f>
        <v>0</v>
      </c>
      <c r="F32" s="12" t="s">
        <v>26</v>
      </c>
      <c r="G32" s="12">
        <f>IF(ISNA(VLOOKUP(Formato2!G32,Copia2!$E$68:$G$91,3,FALSE))=TRUE,0,VLOOKUP(Formato2!G32,Copia2!$E$68:$G$91,3,FALSE))</f>
        <v>0</v>
      </c>
      <c r="H32" s="12" t="s">
        <v>27</v>
      </c>
      <c r="I32" s="12">
        <f>IF(ISNA(VLOOKUP(Formato2!I32,Copia2!$E$68:$G$91,3,FALSE))=TRUE,0,VLOOKUP(Formato2!I32,Copia2!$E$68:$G$91,3,FALSE))</f>
        <v>0</v>
      </c>
      <c r="J32" s="12" t="s">
        <v>26</v>
      </c>
      <c r="K32" s="12">
        <f>IF(ISNA(VLOOKUP(Formato2!K32,Copia2!$E$68:$G$91,3,FALSE))=TRUE,0,VLOOKUP(Formato2!K32,Copia2!$E$68:$G$91,3,FALSE))</f>
        <v>0</v>
      </c>
      <c r="L32" s="12" t="s">
        <v>27</v>
      </c>
      <c r="M32" s="12">
        <f>IF(ISNA(VLOOKUP(Formato2!M32,Copia2!$E$68:$G$91,3,FALSE))=TRUE,0,VLOOKUP(Formato2!M32,Copia2!$E$68:$G$91,3,FALSE))</f>
        <v>0</v>
      </c>
      <c r="N32" s="12" t="s">
        <v>26</v>
      </c>
      <c r="O32" s="12">
        <f>IF(ISNA(VLOOKUP(Formato2!O32,Copia2!$E$68:$G$91,3,FALSE))=TRUE,0,VLOOKUP(Formato2!O32,Copia2!$E$68:$G$91,3,FALSE))</f>
        <v>0</v>
      </c>
      <c r="P32" s="12" t="e">
        <f t="shared" si="2"/>
        <v>#N/A</v>
      </c>
      <c r="R32" s="8" t="s">
        <v>28</v>
      </c>
      <c r="AE32" s="7" t="e">
        <f>SUM(AE21:AE30,P21:P41)</f>
        <v>#N/A</v>
      </c>
    </row>
    <row r="33" spans="3:31" ht="23.25" customHeight="1" x14ac:dyDescent="0.2">
      <c r="C33" s="12">
        <v>13</v>
      </c>
      <c r="D33" s="12" t="e">
        <f t="shared" si="0"/>
        <v>#N/A</v>
      </c>
      <c r="E33" s="12">
        <f>IF(ISNA(VLOOKUP(Formato2!E33,Copia2!$E$68:$G$91,3,FALSE))=TRUE,0,VLOOKUP(Formato2!E33,Copia2!$E$68:$G$91,3,FALSE))</f>
        <v>0</v>
      </c>
      <c r="F33" s="12" t="s">
        <v>26</v>
      </c>
      <c r="G33" s="12">
        <f>IF(ISNA(VLOOKUP(Formato2!G33,Copia2!$E$68:$G$91,3,FALSE))=TRUE,0,VLOOKUP(Formato2!G33,Copia2!$E$68:$G$91,3,FALSE))</f>
        <v>0</v>
      </c>
      <c r="H33" s="12" t="s">
        <v>27</v>
      </c>
      <c r="I33" s="12">
        <f>IF(ISNA(VLOOKUP(Formato2!I33,Copia2!$E$68:$G$91,3,FALSE))=TRUE,0,VLOOKUP(Formato2!I33,Copia2!$E$68:$G$91,3,FALSE))</f>
        <v>0</v>
      </c>
      <c r="J33" s="12" t="s">
        <v>26</v>
      </c>
      <c r="K33" s="12">
        <f>IF(ISNA(VLOOKUP(Formato2!K33,Copia2!$E$68:$G$91,3,FALSE))=TRUE,0,VLOOKUP(Formato2!K33,Copia2!$E$68:$G$91,3,FALSE))</f>
        <v>0</v>
      </c>
      <c r="L33" s="12" t="s">
        <v>27</v>
      </c>
      <c r="M33" s="12">
        <f>IF(ISNA(VLOOKUP(Formato2!M33,Copia2!$E$68:$G$91,3,FALSE))=TRUE,0,VLOOKUP(Formato2!M33,Copia2!$E$68:$G$91,3,FALSE))</f>
        <v>0</v>
      </c>
      <c r="N33" s="12" t="s">
        <v>26</v>
      </c>
      <c r="O33" s="12">
        <f>IF(ISNA(VLOOKUP(Formato2!O33,Copia2!$E$68:$G$91,3,FALSE))=TRUE,0,VLOOKUP(Formato2!O33,Copia2!$E$68:$G$91,3,FALSE))</f>
        <v>0</v>
      </c>
      <c r="P33" s="12" t="e">
        <f t="shared" si="2"/>
        <v>#N/A</v>
      </c>
    </row>
    <row r="34" spans="3:31" ht="23.25" customHeight="1" x14ac:dyDescent="0.2">
      <c r="C34" s="12">
        <v>14</v>
      </c>
      <c r="D34" s="12" t="e">
        <f t="shared" si="0"/>
        <v>#N/A</v>
      </c>
      <c r="E34" s="12">
        <f>IF(ISNA(VLOOKUP(Formato2!E34,Copia2!$E$68:$G$91,3,FALSE))=TRUE,0,VLOOKUP(Formato2!E34,Copia2!$E$68:$G$91,3,FALSE))</f>
        <v>6</v>
      </c>
      <c r="F34" s="12" t="s">
        <v>26</v>
      </c>
      <c r="G34" s="12">
        <f>IF(ISNA(VLOOKUP(Formato2!G34,Copia2!$E$68:$G$91,3,FALSE))=TRUE,0,VLOOKUP(Formato2!G34,Copia2!$E$68:$G$91,3,FALSE))</f>
        <v>8</v>
      </c>
      <c r="H34" s="12" t="s">
        <v>27</v>
      </c>
      <c r="I34" s="12">
        <f>IF(ISNA(VLOOKUP(Formato2!I34,Copia2!$E$68:$G$91,3,FALSE))=TRUE,0,VLOOKUP(Formato2!I34,Copia2!$E$68:$G$91,3,FALSE))</f>
        <v>0</v>
      </c>
      <c r="J34" s="12" t="s">
        <v>26</v>
      </c>
      <c r="K34" s="12">
        <f>IF(ISNA(VLOOKUP(Formato2!K34,Copia2!$E$68:$G$91,3,FALSE))=TRUE,0,VLOOKUP(Formato2!K34,Copia2!$E$68:$G$91,3,FALSE))</f>
        <v>0</v>
      </c>
      <c r="L34" s="12" t="s">
        <v>27</v>
      </c>
      <c r="M34" s="12">
        <f>IF(ISNA(VLOOKUP(Formato2!M34,Copia2!$E$68:$G$91,3,FALSE))=TRUE,0,VLOOKUP(Formato2!M34,Copia2!$E$68:$G$91,3,FALSE))</f>
        <v>17</v>
      </c>
      <c r="N34" s="12" t="s">
        <v>26</v>
      </c>
      <c r="O34" s="12">
        <f>IF(ISNA(VLOOKUP(Formato2!O34,Copia2!$E$68:$G$91,3,FALSE))=TRUE,0,VLOOKUP(Formato2!O34,Copia2!$E$68:$G$91,3,FALSE))</f>
        <v>22</v>
      </c>
      <c r="P34" s="12" t="e">
        <f t="shared" si="2"/>
        <v>#N/A</v>
      </c>
    </row>
    <row r="35" spans="3:31" ht="23.25" customHeight="1" x14ac:dyDescent="0.2">
      <c r="C35" s="12">
        <v>15</v>
      </c>
      <c r="D35" s="12" t="e">
        <f t="shared" si="0"/>
        <v>#N/A</v>
      </c>
      <c r="E35" s="12">
        <f>IF(ISNA(VLOOKUP(Formato2!E35,Copia2!$E$68:$G$91,3,FALSE))=TRUE,0,VLOOKUP(Formato2!E35,Copia2!$E$68:$G$91,3,FALSE))</f>
        <v>6</v>
      </c>
      <c r="F35" s="12" t="s">
        <v>26</v>
      </c>
      <c r="G35" s="12">
        <f>IF(ISNA(VLOOKUP(Formato2!G35,Copia2!$E$68:$G$91,3,FALSE))=TRUE,0,VLOOKUP(Formato2!G35,Copia2!$E$68:$G$91,3,FALSE))</f>
        <v>8</v>
      </c>
      <c r="H35" s="12" t="s">
        <v>27</v>
      </c>
      <c r="I35" s="12">
        <f>IF(ISNA(VLOOKUP(Formato2!I35,Copia2!$E$68:$G$91,3,FALSE))=TRUE,0,VLOOKUP(Formato2!I35,Copia2!$E$68:$G$91,3,FALSE))</f>
        <v>0</v>
      </c>
      <c r="J35" s="12" t="s">
        <v>26</v>
      </c>
      <c r="K35" s="12">
        <f>IF(ISNA(VLOOKUP(Formato2!K35,Copia2!$E$68:$G$91,3,FALSE))=TRUE,0,VLOOKUP(Formato2!K35,Copia2!$E$68:$G$91,3,FALSE))</f>
        <v>0</v>
      </c>
      <c r="L35" s="12" t="s">
        <v>27</v>
      </c>
      <c r="M35" s="12">
        <f>IF(ISNA(VLOOKUP(Formato2!M35,Copia2!$E$68:$G$91,3,FALSE))=TRUE,0,VLOOKUP(Formato2!M35,Copia2!$E$68:$G$91,3,FALSE))</f>
        <v>17</v>
      </c>
      <c r="N35" s="12" t="s">
        <v>26</v>
      </c>
      <c r="O35" s="12">
        <f>IF(ISNA(VLOOKUP(Formato2!O35,Copia2!$E$68:$G$91,3,FALSE))=TRUE,0,VLOOKUP(Formato2!O35,Copia2!$E$68:$G$91,3,FALSE))</f>
        <v>24</v>
      </c>
      <c r="P35" s="12" t="e">
        <f t="shared" si="2"/>
        <v>#N/A</v>
      </c>
    </row>
    <row r="36" spans="3:31" ht="23.25" customHeight="1" x14ac:dyDescent="0.2">
      <c r="C36" s="12">
        <v>16</v>
      </c>
      <c r="D36" s="12" t="e">
        <f t="shared" si="0"/>
        <v>#N/A</v>
      </c>
      <c r="E36" s="12">
        <f>IF(ISNA(VLOOKUP(Formato2!E36,Copia2!$E$68:$G$91,3,FALSE))=TRUE,0,VLOOKUP(Formato2!E36,Copia2!$E$68:$G$91,3,FALSE))</f>
        <v>0</v>
      </c>
      <c r="F36" s="12" t="s">
        <v>26</v>
      </c>
      <c r="G36" s="12">
        <f>IF(ISNA(VLOOKUP(Formato2!G36,Copia2!$E$68:$G$91,3,FALSE))=TRUE,0,VLOOKUP(Formato2!G36,Copia2!$E$68:$G$91,3,FALSE))</f>
        <v>0</v>
      </c>
      <c r="H36" s="12" t="s">
        <v>27</v>
      </c>
      <c r="I36" s="12">
        <f>IF(ISNA(VLOOKUP(Formato2!I36,Copia2!$E$68:$G$91,3,FALSE))=TRUE,0,VLOOKUP(Formato2!I36,Copia2!$E$68:$G$91,3,FALSE))</f>
        <v>0</v>
      </c>
      <c r="J36" s="12" t="s">
        <v>26</v>
      </c>
      <c r="K36" s="12">
        <f>IF(ISNA(VLOOKUP(Formato2!K36,Copia2!$E$68:$G$91,3,FALSE))=TRUE,0,VLOOKUP(Formato2!K36,Copia2!$E$68:$G$91,3,FALSE))</f>
        <v>0</v>
      </c>
      <c r="L36" s="12" t="s">
        <v>27</v>
      </c>
      <c r="M36" s="12">
        <f>IF(ISNA(VLOOKUP(Formato2!M36,Copia2!$E$68:$G$91,3,FALSE))=TRUE,0,VLOOKUP(Formato2!M36,Copia2!$E$68:$G$91,3,FALSE))</f>
        <v>5</v>
      </c>
      <c r="N36" s="12" t="s">
        <v>26</v>
      </c>
      <c r="O36" s="12">
        <f>IF(ISNA(VLOOKUP(Formato2!O36,Copia2!$E$68:$G$91,3,FALSE))=TRUE,0,VLOOKUP(Formato2!O36,Copia2!$E$68:$G$91,3,FALSE))</f>
        <v>12</v>
      </c>
      <c r="P36" s="12" t="e">
        <f t="shared" si="2"/>
        <v>#N/A</v>
      </c>
      <c r="R36" s="11"/>
      <c r="S36" s="11"/>
      <c r="T36" s="11"/>
      <c r="U36" s="11"/>
      <c r="V36" s="11"/>
      <c r="Z36" s="11"/>
      <c r="AA36" s="11"/>
      <c r="AB36" s="11"/>
      <c r="AC36" s="11"/>
      <c r="AD36" s="11"/>
      <c r="AE36" s="11"/>
    </row>
    <row r="37" spans="3:31" ht="23.25" customHeight="1" x14ac:dyDescent="0.2">
      <c r="C37" s="12">
        <v>17</v>
      </c>
      <c r="D37" s="12" t="e">
        <f t="shared" si="0"/>
        <v>#N/A</v>
      </c>
      <c r="E37" s="12">
        <f>IF(ISNA(VLOOKUP(Formato2!E37,Copia2!$E$68:$G$91,3,FALSE))=TRUE,0,VLOOKUP(Formato2!E37,Copia2!$E$68:$G$91,3,FALSE))</f>
        <v>0</v>
      </c>
      <c r="F37" s="12" t="s">
        <v>26</v>
      </c>
      <c r="G37" s="12">
        <f>IF(ISNA(VLOOKUP(Formato2!G37,Copia2!$E$68:$G$91,3,FALSE))=TRUE,0,VLOOKUP(Formato2!G37,Copia2!$E$68:$G$91,3,FALSE))</f>
        <v>0</v>
      </c>
      <c r="H37" s="12" t="s">
        <v>27</v>
      </c>
      <c r="I37" s="12">
        <f>IF(ISNA(VLOOKUP(Formato2!I37,Copia2!$E$68:$G$91,3,FALSE))=TRUE,0,VLOOKUP(Formato2!I37,Copia2!$E$68:$G$91,3,FALSE))</f>
        <v>0</v>
      </c>
      <c r="J37" s="12" t="s">
        <v>26</v>
      </c>
      <c r="K37" s="12">
        <f>IF(ISNA(VLOOKUP(Formato2!K37,Copia2!$E$68:$G$91,3,FALSE))=TRUE,0,VLOOKUP(Formato2!K37,Copia2!$E$68:$G$91,3,FALSE))</f>
        <v>0</v>
      </c>
      <c r="L37" s="12" t="s">
        <v>27</v>
      </c>
      <c r="M37" s="12">
        <f>IF(ISNA(VLOOKUP(Formato2!M37,Copia2!$E$68:$G$91,3,FALSE))=TRUE,0,VLOOKUP(Formato2!M37,Copia2!$E$68:$G$91,3,FALSE))</f>
        <v>0</v>
      </c>
      <c r="N37" s="12" t="s">
        <v>26</v>
      </c>
      <c r="O37" s="12">
        <f>IF(ISNA(VLOOKUP(Formato2!O37,Copia2!$E$68:$G$91,3,FALSE))=TRUE,0,VLOOKUP(Formato2!O37,Copia2!$E$68:$G$91,3,FALSE))</f>
        <v>0</v>
      </c>
      <c r="P37" s="12" t="e">
        <f t="shared" si="2"/>
        <v>#N/A</v>
      </c>
      <c r="R37" s="131" t="s">
        <v>41</v>
      </c>
      <c r="S37" s="131"/>
      <c r="T37" s="131"/>
      <c r="U37" s="131"/>
      <c r="V37" s="131"/>
      <c r="Z37" s="131" t="s">
        <v>42</v>
      </c>
      <c r="AA37" s="131"/>
      <c r="AB37" s="131"/>
      <c r="AC37" s="131"/>
      <c r="AD37" s="131"/>
      <c r="AE37" s="131"/>
    </row>
    <row r="38" spans="3:31" ht="23.25" customHeight="1" thickBot="1" x14ac:dyDescent="0.25">
      <c r="C38" s="12">
        <v>18</v>
      </c>
      <c r="D38" s="12" t="e">
        <f t="shared" si="0"/>
        <v>#N/A</v>
      </c>
      <c r="E38" s="12">
        <f>IF(ISNA(VLOOKUP(Formato2!E38,Copia2!$E$68:$G$91,3,FALSE))=TRUE,0,VLOOKUP(Formato2!E38,Copia2!$E$68:$G$91,3,FALSE))</f>
        <v>0</v>
      </c>
      <c r="F38" s="12" t="s">
        <v>26</v>
      </c>
      <c r="G38" s="12">
        <f>IF(ISNA(VLOOKUP(Formato2!G38,Copia2!$E$68:$G$91,3,FALSE))=TRUE,0,VLOOKUP(Formato2!G38,Copia2!$E$68:$G$91,3,FALSE))</f>
        <v>0</v>
      </c>
      <c r="H38" s="12" t="s">
        <v>27</v>
      </c>
      <c r="I38" s="12">
        <f>IF(ISNA(VLOOKUP(Formato2!I38,Copia2!$E$68:$G$91,3,FALSE))=TRUE,0,VLOOKUP(Formato2!I38,Copia2!$E$68:$G$91,3,FALSE))</f>
        <v>0</v>
      </c>
      <c r="J38" s="12" t="s">
        <v>26</v>
      </c>
      <c r="K38" s="12">
        <f>IF(ISNA(VLOOKUP(Formato2!K38,Copia2!$E$68:$G$91,3,FALSE))=TRUE,0,VLOOKUP(Formato2!K38,Copia2!$E$68:$G$91,3,FALSE))</f>
        <v>0</v>
      </c>
      <c r="L38" s="12" t="s">
        <v>27</v>
      </c>
      <c r="M38" s="12">
        <f>IF(ISNA(VLOOKUP(Formato2!M38,Copia2!$E$68:$G$91,3,FALSE))=TRUE,0,VLOOKUP(Formato2!M38,Copia2!$E$68:$G$91,3,FALSE))</f>
        <v>0</v>
      </c>
      <c r="N38" s="12" t="s">
        <v>26</v>
      </c>
      <c r="O38" s="12">
        <f>IF(ISNA(VLOOKUP(Formato2!O38,Copia2!$E$68:$G$91,3,FALSE))=TRUE,0,VLOOKUP(Formato2!O38,Copia2!$E$68:$G$91,3,FALSE))</f>
        <v>0</v>
      </c>
      <c r="P38" s="12" t="e">
        <f t="shared" si="2"/>
        <v>#N/A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3:31" ht="23.25" customHeight="1" thickTop="1" x14ac:dyDescent="0.2">
      <c r="C39" s="12">
        <v>19</v>
      </c>
      <c r="D39" s="12" t="e">
        <f t="shared" si="0"/>
        <v>#N/A</v>
      </c>
      <c r="E39" s="12">
        <f>IF(ISNA(VLOOKUP(Formato2!E39,Copia2!$E$68:$G$91,3,FALSE))=TRUE,0,VLOOKUP(Formato2!E39,Copia2!$E$68:$G$91,3,FALSE))</f>
        <v>7</v>
      </c>
      <c r="F39" s="12" t="s">
        <v>26</v>
      </c>
      <c r="G39" s="12">
        <f>IF(ISNA(VLOOKUP(Formato2!G39,Copia2!$E$68:$G$91,3,FALSE))=TRUE,0,VLOOKUP(Formato2!G39,Copia2!$E$68:$G$91,3,FALSE))</f>
        <v>8</v>
      </c>
      <c r="H39" s="12" t="s">
        <v>27</v>
      </c>
      <c r="I39" s="12">
        <f>IF(ISNA(VLOOKUP(Formato2!I39,Copia2!$E$68:$G$91,3,FALSE))=TRUE,0,VLOOKUP(Formato2!I39,Copia2!$E$68:$G$91,3,FALSE))</f>
        <v>0</v>
      </c>
      <c r="J39" s="12" t="s">
        <v>26</v>
      </c>
      <c r="K39" s="12">
        <f>IF(ISNA(VLOOKUP(Formato2!K39,Copia2!$E$68:$G$91,3,FALSE))=TRUE,0,VLOOKUP(Formato2!K39,Copia2!$E$68:$G$91,3,FALSE))</f>
        <v>0</v>
      </c>
      <c r="L39" s="12" t="s">
        <v>27</v>
      </c>
      <c r="M39" s="12">
        <f>IF(ISNA(VLOOKUP(Formato2!M39,Copia2!$E$68:$G$91,3,FALSE))=TRUE,0,VLOOKUP(Formato2!M39,Copia2!$E$68:$G$91,3,FALSE))</f>
        <v>17</v>
      </c>
      <c r="N39" s="12" t="s">
        <v>26</v>
      </c>
      <c r="O39" s="12">
        <f>IF(ISNA(VLOOKUP(Formato2!O39,Copia2!$E$68:$G$91,3,FALSE))=TRUE,0,VLOOKUP(Formato2!O39,Copia2!$E$68:$G$91,3,FALSE))</f>
        <v>20</v>
      </c>
      <c r="P39" s="12" t="e">
        <f t="shared" si="2"/>
        <v>#N/A</v>
      </c>
      <c r="R39" s="136" t="s">
        <v>43</v>
      </c>
      <c r="S39" s="137"/>
      <c r="T39" s="137"/>
      <c r="U39" s="137" t="s">
        <v>44</v>
      </c>
      <c r="V39" s="137"/>
      <c r="W39" s="137"/>
      <c r="X39" s="137"/>
      <c r="Y39" s="137"/>
      <c r="Z39" s="137"/>
      <c r="AA39" s="137"/>
      <c r="AB39" s="137" t="s">
        <v>45</v>
      </c>
      <c r="AC39" s="137"/>
      <c r="AD39" s="137"/>
      <c r="AE39" s="138"/>
    </row>
    <row r="40" spans="3:31" ht="23.25" customHeight="1" x14ac:dyDescent="0.2">
      <c r="C40" s="12">
        <v>20</v>
      </c>
      <c r="D40" s="12" t="e">
        <f t="shared" si="0"/>
        <v>#N/A</v>
      </c>
      <c r="E40" s="12">
        <f>IF(ISNA(VLOOKUP(Formato2!E40,Copia2!$E$68:$G$91,3,FALSE))=TRUE,0,VLOOKUP(Formato2!E40,Copia2!$E$68:$G$91,3,FALSE))</f>
        <v>7</v>
      </c>
      <c r="F40" s="12" t="s">
        <v>26</v>
      </c>
      <c r="G40" s="12">
        <f>IF(ISNA(VLOOKUP(Formato2!G40,Copia2!$E$68:$G$91,3,FALSE))=TRUE,0,VLOOKUP(Formato2!G40,Copia2!$E$68:$G$91,3,FALSE))</f>
        <v>8</v>
      </c>
      <c r="H40" s="12" t="s">
        <v>27</v>
      </c>
      <c r="I40" s="12">
        <f>IF(ISNA(VLOOKUP(Formato2!I40,Copia2!$E$68:$G$91,3,FALSE))=TRUE,0,VLOOKUP(Formato2!I40,Copia2!$E$68:$G$91,3,FALSE))</f>
        <v>0</v>
      </c>
      <c r="J40" s="12" t="s">
        <v>26</v>
      </c>
      <c r="K40" s="12">
        <f>IF(ISNA(VLOOKUP(Formato2!K40,Copia2!$E$68:$G$91,3,FALSE))=TRUE,0,VLOOKUP(Formato2!K40,Copia2!$E$68:$G$91,3,FALSE))</f>
        <v>0</v>
      </c>
      <c r="L40" s="12" t="s">
        <v>27</v>
      </c>
      <c r="M40" s="12">
        <f>IF(ISNA(VLOOKUP(Formato2!M40,Copia2!$E$68:$G$91,3,FALSE))=TRUE,0,VLOOKUP(Formato2!M40,Copia2!$E$68:$G$91,3,FALSE))</f>
        <v>17</v>
      </c>
      <c r="N40" s="12" t="s">
        <v>26</v>
      </c>
      <c r="O40" s="12">
        <f>IF(ISNA(VLOOKUP(Formato2!O40,Copia2!$E$68:$G$91,3,FALSE))=TRUE,0,VLOOKUP(Formato2!O40,Copia2!$E$68:$G$91,3,FALSE))</f>
        <v>20</v>
      </c>
      <c r="P40" s="12" t="e">
        <f t="shared" si="2"/>
        <v>#N/A</v>
      </c>
      <c r="R40" s="132" t="s">
        <v>46</v>
      </c>
      <c r="S40" s="133"/>
      <c r="T40" s="133"/>
      <c r="U40" s="133" t="s">
        <v>47</v>
      </c>
      <c r="V40" s="133"/>
      <c r="W40" s="133"/>
      <c r="X40" s="133"/>
      <c r="Y40" s="133"/>
      <c r="Z40" s="133"/>
      <c r="AA40" s="133"/>
      <c r="AB40" s="126" t="s">
        <v>48</v>
      </c>
      <c r="AC40" s="126"/>
      <c r="AD40" s="126"/>
      <c r="AE40" s="127"/>
    </row>
    <row r="41" spans="3:31" ht="23.25" customHeight="1" thickBot="1" x14ac:dyDescent="0.25">
      <c r="C41" s="12">
        <v>21</v>
      </c>
      <c r="D41" s="12" t="e">
        <f t="shared" si="0"/>
        <v>#N/A</v>
      </c>
      <c r="E41" s="12">
        <f>IF(ISNA(VLOOKUP(Formato2!E41,Copia2!$E$68:$G$91,3,FALSE))=TRUE,0,VLOOKUP(Formato2!E41,Copia2!$E$68:$G$91,3,FALSE))</f>
        <v>6</v>
      </c>
      <c r="F41" s="12" t="s">
        <v>26</v>
      </c>
      <c r="G41" s="12">
        <f>IF(ISNA(VLOOKUP(Formato2!G41,Copia2!$E$68:$G$91,3,FALSE))=TRUE,0,VLOOKUP(Formato2!G41,Copia2!$E$68:$G$91,3,FALSE))</f>
        <v>8</v>
      </c>
      <c r="H41" s="12" t="s">
        <v>27</v>
      </c>
      <c r="I41" s="12">
        <f>IF(ISNA(VLOOKUP(Formato2!I41,Copia2!$E$68:$G$91,3,FALSE))=TRUE,0,VLOOKUP(Formato2!I41,Copia2!$E$68:$G$91,3,FALSE))</f>
        <v>0</v>
      </c>
      <c r="J41" s="12" t="s">
        <v>26</v>
      </c>
      <c r="K41" s="12">
        <f>IF(ISNA(VLOOKUP(Formato2!K41,Copia2!$E$68:$G$91,3,FALSE))=TRUE,0,VLOOKUP(Formato2!K41,Copia2!$E$68:$G$91,3,FALSE))</f>
        <v>0</v>
      </c>
      <c r="L41" s="12" t="s">
        <v>27</v>
      </c>
      <c r="M41" s="12">
        <f>IF(ISNA(VLOOKUP(Formato2!M41,Copia2!$E$68:$G$91,3,FALSE))=TRUE,0,VLOOKUP(Formato2!M41,Copia2!$E$68:$G$91,3,FALSE))</f>
        <v>17</v>
      </c>
      <c r="N41" s="12" t="s">
        <v>26</v>
      </c>
      <c r="O41" s="12">
        <f>IF(ISNA(VLOOKUP(Formato2!O41,Copia2!$E$68:$G$91,3,FALSE))=TRUE,0,VLOOKUP(Formato2!O41,Copia2!$E$68:$G$91,3,FALSE))</f>
        <v>18</v>
      </c>
      <c r="P41" s="12" t="e">
        <f t="shared" si="2"/>
        <v>#N/A</v>
      </c>
      <c r="R41" s="134"/>
      <c r="S41" s="135"/>
      <c r="T41" s="135"/>
      <c r="U41" s="135"/>
      <c r="V41" s="135"/>
      <c r="W41" s="135"/>
      <c r="X41" s="135"/>
      <c r="Y41" s="135"/>
      <c r="Z41" s="135"/>
      <c r="AA41" s="135"/>
      <c r="AB41" s="128"/>
      <c r="AC41" s="128"/>
      <c r="AD41" s="128"/>
      <c r="AE41" s="129"/>
    </row>
    <row r="43" spans="3:31" x14ac:dyDescent="0.2">
      <c r="D43" s="2"/>
    </row>
    <row r="44" spans="3:31" x14ac:dyDescent="0.2">
      <c r="D44" s="2"/>
    </row>
    <row r="45" spans="3:31" x14ac:dyDescent="0.2">
      <c r="D45" s="2"/>
    </row>
    <row r="46" spans="3:31" x14ac:dyDescent="0.2">
      <c r="D46" s="2"/>
    </row>
    <row r="47" spans="3:31" x14ac:dyDescent="0.2">
      <c r="D47" s="2"/>
    </row>
    <row r="48" spans="3:31" x14ac:dyDescent="0.2">
      <c r="D48" s="2"/>
    </row>
    <row r="49" spans="4:10" x14ac:dyDescent="0.2">
      <c r="D49" s="5">
        <v>2009</v>
      </c>
      <c r="F49" s="3" t="s">
        <v>2</v>
      </c>
      <c r="G49" s="4">
        <v>1</v>
      </c>
      <c r="I49" s="3">
        <v>1</v>
      </c>
      <c r="J49" s="3" t="s">
        <v>17</v>
      </c>
    </row>
    <row r="50" spans="4:10" x14ac:dyDescent="0.2">
      <c r="D50" s="5">
        <v>2010</v>
      </c>
      <c r="F50" s="3" t="s">
        <v>3</v>
      </c>
      <c r="G50" s="4">
        <v>2</v>
      </c>
      <c r="I50" s="3">
        <v>2</v>
      </c>
      <c r="J50" s="3" t="s">
        <v>18</v>
      </c>
    </row>
    <row r="51" spans="4:10" x14ac:dyDescent="0.2">
      <c r="D51" s="5">
        <v>2011</v>
      </c>
      <c r="F51" s="3" t="s">
        <v>4</v>
      </c>
      <c r="G51" s="4">
        <v>3</v>
      </c>
      <c r="I51" s="3">
        <v>3</v>
      </c>
      <c r="J51" s="3" t="s">
        <v>19</v>
      </c>
    </row>
    <row r="52" spans="4:10" x14ac:dyDescent="0.2">
      <c r="D52" s="5">
        <v>2012</v>
      </c>
      <c r="F52" s="3" t="s">
        <v>5</v>
      </c>
      <c r="G52" s="4">
        <v>4</v>
      </c>
      <c r="I52" s="3">
        <v>4</v>
      </c>
      <c r="J52" s="3" t="s">
        <v>20</v>
      </c>
    </row>
    <row r="53" spans="4:10" x14ac:dyDescent="0.2">
      <c r="D53" s="5">
        <v>2013</v>
      </c>
      <c r="F53" s="3" t="s">
        <v>6</v>
      </c>
      <c r="G53" s="4">
        <v>5</v>
      </c>
      <c r="I53" s="3">
        <v>5</v>
      </c>
      <c r="J53" s="3" t="s">
        <v>21</v>
      </c>
    </row>
    <row r="54" spans="4:10" x14ac:dyDescent="0.2">
      <c r="D54" s="5">
        <v>2014</v>
      </c>
      <c r="F54" s="3" t="s">
        <v>7</v>
      </c>
      <c r="G54" s="4">
        <v>6</v>
      </c>
      <c r="I54" s="3">
        <v>6</v>
      </c>
      <c r="J54" s="3" t="s">
        <v>22</v>
      </c>
    </row>
    <row r="55" spans="4:10" x14ac:dyDescent="0.2">
      <c r="D55" s="5">
        <v>2015</v>
      </c>
      <c r="F55" s="3" t="s">
        <v>8</v>
      </c>
      <c r="G55" s="4">
        <v>7</v>
      </c>
      <c r="I55" s="3">
        <v>7</v>
      </c>
      <c r="J55" s="3" t="s">
        <v>23</v>
      </c>
    </row>
    <row r="56" spans="4:10" x14ac:dyDescent="0.2">
      <c r="D56" s="5">
        <v>2016</v>
      </c>
      <c r="F56" s="3" t="s">
        <v>9</v>
      </c>
      <c r="G56" s="4">
        <v>8</v>
      </c>
    </row>
    <row r="57" spans="4:10" x14ac:dyDescent="0.2">
      <c r="D57" s="5">
        <v>2017</v>
      </c>
      <c r="F57" s="3" t="s">
        <v>10</v>
      </c>
      <c r="G57" s="4">
        <v>9</v>
      </c>
    </row>
    <row r="58" spans="4:10" x14ac:dyDescent="0.2">
      <c r="D58" s="5">
        <v>2018</v>
      </c>
      <c r="F58" s="3" t="s">
        <v>11</v>
      </c>
      <c r="G58" s="4">
        <v>10</v>
      </c>
    </row>
    <row r="59" spans="4:10" x14ac:dyDescent="0.2">
      <c r="D59" s="5">
        <v>2019</v>
      </c>
      <c r="F59" s="3" t="s">
        <v>12</v>
      </c>
      <c r="G59" s="4">
        <v>11</v>
      </c>
    </row>
    <row r="60" spans="4:10" x14ac:dyDescent="0.2">
      <c r="D60" s="5">
        <v>2020</v>
      </c>
      <c r="F60" s="3" t="s">
        <v>13</v>
      </c>
      <c r="G60" s="4">
        <v>12</v>
      </c>
    </row>
    <row r="61" spans="4:10" x14ac:dyDescent="0.2">
      <c r="D61" s="5">
        <v>2021</v>
      </c>
    </row>
    <row r="62" spans="4:10" x14ac:dyDescent="0.2">
      <c r="D62" s="5">
        <v>2022</v>
      </c>
    </row>
    <row r="63" spans="4:10" x14ac:dyDescent="0.2">
      <c r="D63" s="5">
        <v>2023</v>
      </c>
    </row>
    <row r="64" spans="4:10" x14ac:dyDescent="0.2">
      <c r="D64" s="5">
        <v>2024</v>
      </c>
    </row>
    <row r="65" spans="4:44" x14ac:dyDescent="0.2">
      <c r="D65" s="5">
        <v>2025</v>
      </c>
    </row>
    <row r="68" spans="4:44" x14ac:dyDescent="0.2">
      <c r="E68" s="45" t="str">
        <f>+Formato!E68</f>
        <v>1:00 a.m.</v>
      </c>
      <c r="F68" s="45">
        <f>+Formato!F68</f>
        <v>1</v>
      </c>
      <c r="G68" s="45">
        <f>+Formato!G68</f>
        <v>1</v>
      </c>
      <c r="H68" s="45" t="str">
        <f>+Formato!H68</f>
        <v>AM</v>
      </c>
    </row>
    <row r="69" spans="4:44" x14ac:dyDescent="0.2">
      <c r="E69" s="45" t="str">
        <f>+Formato!E69</f>
        <v>2:00 a.m.</v>
      </c>
      <c r="F69" s="45">
        <f>+Formato!F69</f>
        <v>2</v>
      </c>
      <c r="G69" s="45">
        <f>+Formato!G69</f>
        <v>2</v>
      </c>
      <c r="H69" s="45" t="str">
        <f>+Formato!H69</f>
        <v>AM</v>
      </c>
      <c r="T69" t="s">
        <v>86</v>
      </c>
    </row>
    <row r="70" spans="4:44" x14ac:dyDescent="0.2">
      <c r="E70" s="45" t="str">
        <f>+Formato!E70</f>
        <v>3:00 a.m.</v>
      </c>
      <c r="F70" s="45">
        <f>+Formato!F70</f>
        <v>3</v>
      </c>
      <c r="G70" s="45">
        <f>+Formato!G70</f>
        <v>3</v>
      </c>
      <c r="H70" s="45" t="str">
        <f>+Formato!H70</f>
        <v>AM</v>
      </c>
      <c r="T70" s="39">
        <v>1</v>
      </c>
      <c r="U70" s="39">
        <v>2</v>
      </c>
      <c r="V70" s="39">
        <v>3</v>
      </c>
      <c r="W70" s="39">
        <v>4</v>
      </c>
      <c r="X70" s="39">
        <v>5</v>
      </c>
      <c r="Y70" s="39">
        <v>6</v>
      </c>
      <c r="Z70" s="39">
        <v>7</v>
      </c>
      <c r="AA70" s="39">
        <v>8</v>
      </c>
      <c r="AB70" s="39">
        <v>9</v>
      </c>
      <c r="AC70" s="39">
        <v>10</v>
      </c>
      <c r="AD70" s="39">
        <v>11</v>
      </c>
      <c r="AE70" s="39">
        <v>12</v>
      </c>
      <c r="AF70" s="39">
        <v>13</v>
      </c>
      <c r="AG70" s="39">
        <v>14</v>
      </c>
      <c r="AH70" s="39">
        <v>15</v>
      </c>
      <c r="AI70" s="39">
        <v>16</v>
      </c>
      <c r="AJ70" s="39">
        <v>17</v>
      </c>
      <c r="AK70" s="39">
        <v>18</v>
      </c>
      <c r="AL70" s="39">
        <v>19</v>
      </c>
      <c r="AM70" s="39">
        <v>20</v>
      </c>
      <c r="AN70" s="39">
        <v>21</v>
      </c>
      <c r="AO70" s="39">
        <v>22</v>
      </c>
      <c r="AP70" s="39">
        <v>23</v>
      </c>
      <c r="AQ70" s="39">
        <v>24</v>
      </c>
      <c r="AR70" s="39" t="s">
        <v>87</v>
      </c>
    </row>
    <row r="71" spans="4:44" x14ac:dyDescent="0.2">
      <c r="E71" s="45" t="str">
        <f>+Formato!E71</f>
        <v>4:00 a.m.</v>
      </c>
      <c r="F71" s="45">
        <f>+Formato!F71</f>
        <v>4</v>
      </c>
      <c r="G71" s="45">
        <f>+Formato!G71</f>
        <v>4</v>
      </c>
      <c r="H71" s="45" t="str">
        <f>+Formato!H71</f>
        <v>AM</v>
      </c>
      <c r="S71" s="34" t="s">
        <v>84</v>
      </c>
      <c r="T71" s="37">
        <v>1</v>
      </c>
      <c r="U71" s="37">
        <v>1</v>
      </c>
      <c r="V71" s="37">
        <v>1</v>
      </c>
      <c r="W71" s="37">
        <v>1</v>
      </c>
      <c r="X71" s="37">
        <v>1</v>
      </c>
      <c r="Y71" s="37">
        <v>1</v>
      </c>
      <c r="Z71" s="37">
        <v>1</v>
      </c>
      <c r="AA71" s="37">
        <v>1</v>
      </c>
      <c r="AB71" s="37">
        <v>0</v>
      </c>
      <c r="AC71" s="37">
        <v>0</v>
      </c>
      <c r="AD71" s="37">
        <v>0</v>
      </c>
      <c r="AE71" s="37">
        <v>0</v>
      </c>
      <c r="AF71" s="37">
        <v>1</v>
      </c>
      <c r="AG71" s="37">
        <v>0</v>
      </c>
      <c r="AH71" s="37">
        <v>0</v>
      </c>
      <c r="AI71" s="37">
        <v>0</v>
      </c>
      <c r="AJ71" s="37">
        <v>0</v>
      </c>
      <c r="AK71" s="37">
        <v>1</v>
      </c>
      <c r="AL71" s="37">
        <v>1</v>
      </c>
      <c r="AM71" s="37">
        <v>1</v>
      </c>
      <c r="AN71" s="37">
        <v>1</v>
      </c>
      <c r="AO71" s="37">
        <v>1</v>
      </c>
      <c r="AP71" s="37">
        <v>1</v>
      </c>
      <c r="AQ71" s="37">
        <v>1</v>
      </c>
      <c r="AR71" s="38">
        <f>24-SUM(T71:AQ71)</f>
        <v>8</v>
      </c>
    </row>
    <row r="72" spans="4:44" x14ac:dyDescent="0.2">
      <c r="E72" s="45" t="str">
        <f>+Formato!E72</f>
        <v>5:00 a.m.</v>
      </c>
      <c r="F72" s="45">
        <f>+Formato!F72</f>
        <v>5</v>
      </c>
      <c r="G72" s="45">
        <f>+Formato!G72</f>
        <v>5</v>
      </c>
      <c r="H72" s="45" t="str">
        <f>+Formato!H72</f>
        <v>AM</v>
      </c>
      <c r="S72" s="3" t="s">
        <v>57</v>
      </c>
      <c r="T72" s="37">
        <v>1</v>
      </c>
      <c r="U72" s="37">
        <v>1</v>
      </c>
      <c r="V72" s="37">
        <v>1</v>
      </c>
      <c r="W72" s="37">
        <v>1</v>
      </c>
      <c r="X72" s="37">
        <v>1</v>
      </c>
      <c r="Y72" s="37">
        <v>1</v>
      </c>
      <c r="Z72" s="37">
        <v>1</v>
      </c>
      <c r="AA72" s="37">
        <v>1</v>
      </c>
      <c r="AB72" s="37">
        <v>0</v>
      </c>
      <c r="AC72" s="37">
        <v>0</v>
      </c>
      <c r="AD72" s="37">
        <v>0</v>
      </c>
      <c r="AE72" s="37">
        <v>0</v>
      </c>
      <c r="AF72" s="37">
        <v>1</v>
      </c>
      <c r="AG72" s="37">
        <v>1</v>
      </c>
      <c r="AH72" s="37">
        <v>0</v>
      </c>
      <c r="AI72" s="37">
        <v>0</v>
      </c>
      <c r="AJ72" s="37">
        <v>0</v>
      </c>
      <c r="AK72" s="37">
        <v>0</v>
      </c>
      <c r="AL72" s="37">
        <v>1</v>
      </c>
      <c r="AM72" s="37">
        <v>1</v>
      </c>
      <c r="AN72" s="37">
        <v>1</v>
      </c>
      <c r="AO72" s="37">
        <v>1</v>
      </c>
      <c r="AP72" s="37">
        <v>1</v>
      </c>
      <c r="AQ72" s="37">
        <v>1</v>
      </c>
      <c r="AR72" s="38">
        <f>24-SUM(T72:AQ72)</f>
        <v>8</v>
      </c>
    </row>
    <row r="73" spans="4:44" x14ac:dyDescent="0.2">
      <c r="E73" s="45" t="str">
        <f>+Formato!E73</f>
        <v>6:00 a.m.</v>
      </c>
      <c r="F73" s="45">
        <f>+Formato!F73</f>
        <v>6</v>
      </c>
      <c r="G73" s="45">
        <f>+Formato!G73</f>
        <v>6</v>
      </c>
      <c r="H73" s="45" t="str">
        <f>+Formato!H73</f>
        <v>AM</v>
      </c>
      <c r="S73" s="3" t="s">
        <v>58</v>
      </c>
      <c r="T73" s="37">
        <v>1</v>
      </c>
      <c r="U73" s="37">
        <v>1</v>
      </c>
      <c r="V73" s="37">
        <v>1</v>
      </c>
      <c r="W73" s="37">
        <v>1</v>
      </c>
      <c r="X73" s="37">
        <v>1</v>
      </c>
      <c r="Y73" s="37">
        <v>1</v>
      </c>
      <c r="Z73" s="37">
        <v>1</v>
      </c>
      <c r="AA73" s="37">
        <v>1</v>
      </c>
      <c r="AB73" s="37">
        <v>0</v>
      </c>
      <c r="AC73" s="37">
        <v>0</v>
      </c>
      <c r="AD73" s="37">
        <v>0</v>
      </c>
      <c r="AE73" s="37">
        <v>0</v>
      </c>
      <c r="AF73" s="37">
        <v>1</v>
      </c>
      <c r="AG73" s="37">
        <v>1</v>
      </c>
      <c r="AH73" s="37">
        <v>0</v>
      </c>
      <c r="AI73" s="37">
        <v>0</v>
      </c>
      <c r="AJ73" s="37">
        <v>0</v>
      </c>
      <c r="AK73" s="37">
        <v>0</v>
      </c>
      <c r="AL73" s="37">
        <v>1</v>
      </c>
      <c r="AM73" s="37">
        <v>1</v>
      </c>
      <c r="AN73" s="37">
        <v>1</v>
      </c>
      <c r="AO73" s="37">
        <v>1</v>
      </c>
      <c r="AP73" s="37">
        <v>1</v>
      </c>
      <c r="AQ73" s="37">
        <v>1</v>
      </c>
      <c r="AR73" s="38">
        <f>24-SUM(T73:AQ73)</f>
        <v>8</v>
      </c>
    </row>
    <row r="74" spans="4:44" x14ac:dyDescent="0.2">
      <c r="E74" s="45" t="str">
        <f>+Formato!E74</f>
        <v>7:00 a.m.</v>
      </c>
      <c r="F74" s="45">
        <f>+Formato!F74</f>
        <v>7</v>
      </c>
      <c r="G74" s="45">
        <f>+Formato!G74</f>
        <v>7</v>
      </c>
      <c r="H74" s="45" t="str">
        <f>+Formato!H74</f>
        <v>AM</v>
      </c>
      <c r="S74" s="3" t="s">
        <v>59</v>
      </c>
      <c r="T74" s="23"/>
      <c r="U74" s="2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4:44" x14ac:dyDescent="0.2">
      <c r="E75" s="45" t="str">
        <f>+Formato!E75</f>
        <v>8:00 a.m.</v>
      </c>
      <c r="F75" s="45">
        <f>+Formato!F75</f>
        <v>8</v>
      </c>
      <c r="G75" s="45">
        <f>+Formato!G75</f>
        <v>8</v>
      </c>
      <c r="H75" s="45" t="str">
        <f>+Formato!H75</f>
        <v>AM</v>
      </c>
      <c r="S75" s="3" t="s">
        <v>60</v>
      </c>
      <c r="T75" s="37">
        <v>1</v>
      </c>
      <c r="U75" s="37">
        <v>1</v>
      </c>
      <c r="V75" s="37">
        <v>1</v>
      </c>
      <c r="W75" s="37">
        <v>1</v>
      </c>
      <c r="X75" s="37">
        <v>1</v>
      </c>
      <c r="Y75" s="37">
        <v>1</v>
      </c>
      <c r="Z75" s="37">
        <v>1</v>
      </c>
      <c r="AA75" s="37">
        <v>1</v>
      </c>
      <c r="AB75" s="37">
        <v>0</v>
      </c>
      <c r="AC75" s="37">
        <v>0</v>
      </c>
      <c r="AD75" s="37">
        <v>0</v>
      </c>
      <c r="AE75" s="37">
        <v>0</v>
      </c>
      <c r="AF75" s="37">
        <v>1</v>
      </c>
      <c r="AG75" s="37">
        <v>0</v>
      </c>
      <c r="AH75" s="37">
        <v>0</v>
      </c>
      <c r="AI75" s="37">
        <v>0</v>
      </c>
      <c r="AJ75" s="37">
        <v>0</v>
      </c>
      <c r="AK75" s="37">
        <v>1</v>
      </c>
      <c r="AL75" s="37">
        <v>1</v>
      </c>
      <c r="AM75" s="37">
        <v>1</v>
      </c>
      <c r="AN75" s="37">
        <v>1</v>
      </c>
      <c r="AO75" s="37">
        <v>1</v>
      </c>
      <c r="AP75" s="37">
        <v>1</v>
      </c>
      <c r="AQ75" s="37">
        <v>1</v>
      </c>
      <c r="AR75" s="38">
        <f>24-SUM(T75:AQ75)</f>
        <v>8</v>
      </c>
    </row>
    <row r="76" spans="4:44" x14ac:dyDescent="0.2">
      <c r="E76" s="45" t="str">
        <f>+Formato!E76</f>
        <v>9:00 a.m.</v>
      </c>
      <c r="F76" s="45">
        <f>+Formato!F76</f>
        <v>9</v>
      </c>
      <c r="G76" s="45">
        <f>+Formato!G76</f>
        <v>9</v>
      </c>
      <c r="H76" s="45" t="str">
        <f>+Formato!H76</f>
        <v>AM</v>
      </c>
      <c r="S76" s="3" t="s">
        <v>61</v>
      </c>
      <c r="T76" s="37">
        <v>1</v>
      </c>
      <c r="U76" s="37">
        <v>1</v>
      </c>
      <c r="V76" s="37">
        <v>1</v>
      </c>
      <c r="W76" s="37">
        <v>1</v>
      </c>
      <c r="X76" s="37">
        <v>1</v>
      </c>
      <c r="Y76" s="37">
        <v>1</v>
      </c>
      <c r="Z76" s="37">
        <v>1</v>
      </c>
      <c r="AA76" s="37">
        <v>1</v>
      </c>
      <c r="AB76" s="37">
        <v>0</v>
      </c>
      <c r="AC76" s="37">
        <v>0</v>
      </c>
      <c r="AD76" s="37">
        <v>0</v>
      </c>
      <c r="AE76" s="37">
        <v>0</v>
      </c>
      <c r="AF76" s="37">
        <v>1</v>
      </c>
      <c r="AG76" s="37">
        <v>1</v>
      </c>
      <c r="AH76" s="37">
        <v>0</v>
      </c>
      <c r="AI76" s="37">
        <v>0</v>
      </c>
      <c r="AJ76" s="37">
        <v>0</v>
      </c>
      <c r="AK76" s="37">
        <v>0</v>
      </c>
      <c r="AL76" s="37">
        <v>1</v>
      </c>
      <c r="AM76" s="37">
        <v>1</v>
      </c>
      <c r="AN76" s="37">
        <v>1</v>
      </c>
      <c r="AO76" s="37">
        <v>1</v>
      </c>
      <c r="AP76" s="37">
        <v>1</v>
      </c>
      <c r="AQ76" s="37">
        <v>1</v>
      </c>
      <c r="AR76" s="38">
        <f>24-SUM(T76:AQ76)</f>
        <v>8</v>
      </c>
    </row>
    <row r="77" spans="4:44" x14ac:dyDescent="0.2">
      <c r="E77" s="45" t="str">
        <f>+Formato!E77</f>
        <v>10:00 a.m.</v>
      </c>
      <c r="F77" s="45">
        <f>+Formato!F77</f>
        <v>10</v>
      </c>
      <c r="G77" s="45">
        <f>+Formato!G77</f>
        <v>10</v>
      </c>
      <c r="H77" s="45" t="str">
        <f>+Formato!H77</f>
        <v>AM</v>
      </c>
      <c r="S77" s="3" t="s">
        <v>62</v>
      </c>
      <c r="T77" s="37">
        <v>1</v>
      </c>
      <c r="U77" s="37">
        <v>1</v>
      </c>
      <c r="V77" s="37">
        <v>1</v>
      </c>
      <c r="W77" s="37">
        <v>1</v>
      </c>
      <c r="X77" s="37">
        <v>1</v>
      </c>
      <c r="Y77" s="37">
        <v>1</v>
      </c>
      <c r="Z77" s="37">
        <v>1</v>
      </c>
      <c r="AA77" s="37">
        <v>1</v>
      </c>
      <c r="AB77" s="37">
        <v>0</v>
      </c>
      <c r="AC77" s="37">
        <v>0</v>
      </c>
      <c r="AD77" s="37">
        <v>0</v>
      </c>
      <c r="AE77" s="37">
        <v>0</v>
      </c>
      <c r="AF77" s="37">
        <v>1</v>
      </c>
      <c r="AG77" s="37">
        <v>0</v>
      </c>
      <c r="AH77" s="37">
        <v>0</v>
      </c>
      <c r="AI77" s="37">
        <v>0</v>
      </c>
      <c r="AJ77" s="37">
        <v>0</v>
      </c>
      <c r="AK77" s="37">
        <v>1</v>
      </c>
      <c r="AL77" s="37">
        <v>1</v>
      </c>
      <c r="AM77" s="37">
        <v>1</v>
      </c>
      <c r="AN77" s="37">
        <v>1</v>
      </c>
      <c r="AO77" s="37">
        <v>1</v>
      </c>
      <c r="AP77" s="37">
        <v>1</v>
      </c>
      <c r="AQ77" s="37">
        <v>1</v>
      </c>
    </row>
    <row r="78" spans="4:44" x14ac:dyDescent="0.2">
      <c r="E78" s="45" t="str">
        <f>+Formato!E78</f>
        <v>11:00 a.m.</v>
      </c>
      <c r="F78" s="45">
        <f>+Formato!F78</f>
        <v>11</v>
      </c>
      <c r="G78" s="45">
        <f>+Formato!G78</f>
        <v>11</v>
      </c>
      <c r="H78" s="45" t="str">
        <f>+Formato!H78</f>
        <v>AM</v>
      </c>
      <c r="S78" s="3" t="s">
        <v>63</v>
      </c>
      <c r="T78" s="37">
        <v>1</v>
      </c>
      <c r="U78" s="37">
        <v>1</v>
      </c>
      <c r="V78" s="37">
        <v>1</v>
      </c>
      <c r="W78" s="37">
        <v>1</v>
      </c>
      <c r="X78" s="37">
        <v>1</v>
      </c>
      <c r="Y78" s="37">
        <v>1</v>
      </c>
      <c r="Z78" s="37">
        <v>1</v>
      </c>
      <c r="AA78" s="37">
        <v>1</v>
      </c>
      <c r="AB78" s="37">
        <v>0</v>
      </c>
      <c r="AC78" s="37">
        <v>0</v>
      </c>
      <c r="AD78" s="37">
        <v>0</v>
      </c>
      <c r="AE78" s="37">
        <v>0</v>
      </c>
      <c r="AF78" s="37">
        <v>1</v>
      </c>
      <c r="AG78" s="37">
        <v>0</v>
      </c>
      <c r="AH78" s="37">
        <v>0</v>
      </c>
      <c r="AI78" s="37">
        <v>0</v>
      </c>
      <c r="AJ78" s="37">
        <v>0</v>
      </c>
      <c r="AK78" s="37">
        <v>1</v>
      </c>
      <c r="AL78" s="37">
        <v>1</v>
      </c>
      <c r="AM78" s="37">
        <v>1</v>
      </c>
      <c r="AN78" s="37">
        <v>1</v>
      </c>
      <c r="AO78" s="37">
        <v>1</v>
      </c>
      <c r="AP78" s="37">
        <v>1</v>
      </c>
      <c r="AQ78" s="37">
        <v>1</v>
      </c>
      <c r="AR78" s="38">
        <f>24-SUM(T78:AQ78)</f>
        <v>8</v>
      </c>
    </row>
    <row r="79" spans="4:44" x14ac:dyDescent="0.2">
      <c r="E79" s="45" t="str">
        <f>+Formato!E79</f>
        <v>12:00 p.m.</v>
      </c>
      <c r="F79" s="45">
        <f>+Formato!F79</f>
        <v>12</v>
      </c>
      <c r="G79" s="45">
        <f>+Formato!G79</f>
        <v>12</v>
      </c>
      <c r="H79" s="45" t="str">
        <f>+Formato!H79</f>
        <v>PM</v>
      </c>
      <c r="S79" s="3" t="s">
        <v>64</v>
      </c>
      <c r="T79" s="37">
        <v>1</v>
      </c>
      <c r="U79" s="37">
        <v>1</v>
      </c>
      <c r="V79" s="37">
        <v>1</v>
      </c>
      <c r="W79" s="37">
        <v>1</v>
      </c>
      <c r="X79" s="37">
        <v>1</v>
      </c>
      <c r="Y79" s="37">
        <v>1</v>
      </c>
      <c r="Z79" s="37">
        <v>1</v>
      </c>
      <c r="AA79" s="37">
        <v>1</v>
      </c>
      <c r="AB79" s="37">
        <v>0</v>
      </c>
      <c r="AC79" s="37">
        <v>0</v>
      </c>
      <c r="AD79" s="37">
        <v>0</v>
      </c>
      <c r="AE79" s="37">
        <v>0</v>
      </c>
      <c r="AF79" s="37">
        <v>1</v>
      </c>
      <c r="AG79" s="37">
        <v>0</v>
      </c>
      <c r="AH79" s="37">
        <v>0</v>
      </c>
      <c r="AI79" s="37">
        <v>0</v>
      </c>
      <c r="AJ79" s="37">
        <v>0</v>
      </c>
      <c r="AK79" s="37">
        <v>1</v>
      </c>
      <c r="AL79" s="37">
        <v>1</v>
      </c>
      <c r="AM79" s="37">
        <v>1</v>
      </c>
      <c r="AN79" s="37">
        <v>1</v>
      </c>
      <c r="AO79" s="37">
        <v>1</v>
      </c>
      <c r="AP79" s="37">
        <v>1</v>
      </c>
      <c r="AQ79" s="37">
        <v>1</v>
      </c>
    </row>
    <row r="80" spans="4:44" x14ac:dyDescent="0.2">
      <c r="E80" s="45" t="str">
        <f>+Formato!E80</f>
        <v>1:00 p.m.</v>
      </c>
      <c r="F80" s="45">
        <f>+Formato!F80</f>
        <v>1</v>
      </c>
      <c r="G80" s="45">
        <f>+Formato!G80</f>
        <v>13</v>
      </c>
      <c r="H80" s="45" t="str">
        <f>+Formato!H80</f>
        <v>PM</v>
      </c>
      <c r="S80" s="3" t="s">
        <v>65</v>
      </c>
      <c r="T80" s="37">
        <v>1</v>
      </c>
      <c r="U80" s="37">
        <v>1</v>
      </c>
      <c r="V80" s="37">
        <v>1</v>
      </c>
      <c r="W80" s="37">
        <v>1</v>
      </c>
      <c r="X80" s="37">
        <v>1</v>
      </c>
      <c r="Y80" s="37">
        <v>1</v>
      </c>
      <c r="Z80" s="37">
        <v>1</v>
      </c>
      <c r="AA80" s="37">
        <v>1</v>
      </c>
      <c r="AB80" s="37">
        <v>0</v>
      </c>
      <c r="AC80" s="37">
        <v>0</v>
      </c>
      <c r="AD80" s="37">
        <v>0</v>
      </c>
      <c r="AE80" s="37">
        <v>0</v>
      </c>
      <c r="AF80" s="37">
        <v>1</v>
      </c>
      <c r="AG80" s="37">
        <v>0</v>
      </c>
      <c r="AH80" s="37">
        <v>0</v>
      </c>
      <c r="AI80" s="37">
        <v>0</v>
      </c>
      <c r="AJ80" s="37">
        <v>0</v>
      </c>
      <c r="AK80" s="37">
        <v>1</v>
      </c>
      <c r="AL80" s="37">
        <v>1</v>
      </c>
      <c r="AM80" s="37">
        <v>1</v>
      </c>
      <c r="AN80" s="37">
        <v>1</v>
      </c>
      <c r="AO80" s="37">
        <v>1</v>
      </c>
      <c r="AP80" s="37">
        <v>1</v>
      </c>
      <c r="AQ80" s="37">
        <v>1</v>
      </c>
      <c r="AR80" s="38">
        <f t="shared" ref="AR80:AR86" si="4">24-SUM(T80:AQ80)</f>
        <v>8</v>
      </c>
    </row>
    <row r="81" spans="5:44" x14ac:dyDescent="0.2">
      <c r="E81" s="45" t="str">
        <f>+Formato!E81</f>
        <v>2:00 p.m.</v>
      </c>
      <c r="F81" s="45">
        <f>+Formato!F81</f>
        <v>2</v>
      </c>
      <c r="G81" s="45">
        <f>+Formato!G81</f>
        <v>14</v>
      </c>
      <c r="H81" s="45" t="str">
        <f>+Formato!H81</f>
        <v>PM</v>
      </c>
      <c r="S81" s="3" t="s">
        <v>66</v>
      </c>
      <c r="T81" s="37">
        <v>1</v>
      </c>
      <c r="U81" s="37">
        <v>1</v>
      </c>
      <c r="V81" s="37">
        <v>1</v>
      </c>
      <c r="W81" s="37">
        <v>1</v>
      </c>
      <c r="X81" s="37">
        <v>1</v>
      </c>
      <c r="Y81" s="37">
        <v>1</v>
      </c>
      <c r="Z81" s="37">
        <v>1</v>
      </c>
      <c r="AA81" s="37">
        <v>1</v>
      </c>
      <c r="AB81" s="37">
        <v>0</v>
      </c>
      <c r="AC81" s="37">
        <v>0</v>
      </c>
      <c r="AD81" s="37">
        <v>0</v>
      </c>
      <c r="AE81" s="37">
        <v>0</v>
      </c>
      <c r="AF81" s="37">
        <v>1</v>
      </c>
      <c r="AG81" s="37">
        <v>1</v>
      </c>
      <c r="AH81" s="37">
        <v>0</v>
      </c>
      <c r="AI81" s="37">
        <v>0</v>
      </c>
      <c r="AJ81" s="37">
        <v>0</v>
      </c>
      <c r="AK81" s="37">
        <v>0</v>
      </c>
      <c r="AL81" s="37">
        <v>1</v>
      </c>
      <c r="AM81" s="37">
        <v>1</v>
      </c>
      <c r="AN81" s="37">
        <v>1</v>
      </c>
      <c r="AO81" s="37">
        <v>1</v>
      </c>
      <c r="AP81" s="37">
        <v>1</v>
      </c>
      <c r="AQ81" s="37">
        <v>1</v>
      </c>
      <c r="AR81" s="38">
        <f t="shared" si="4"/>
        <v>8</v>
      </c>
    </row>
    <row r="82" spans="5:44" x14ac:dyDescent="0.2">
      <c r="E82" s="45" t="str">
        <f>+Formato!E82</f>
        <v>3:00 p.m.</v>
      </c>
      <c r="F82" s="45">
        <f>+Formato!F82</f>
        <v>3</v>
      </c>
      <c r="G82" s="45">
        <f>+Formato!G82</f>
        <v>15</v>
      </c>
      <c r="H82" s="45" t="str">
        <f>+Formato!H82</f>
        <v>PM</v>
      </c>
      <c r="S82" s="3" t="s">
        <v>67</v>
      </c>
      <c r="T82" s="37">
        <v>1</v>
      </c>
      <c r="U82" s="37">
        <v>1</v>
      </c>
      <c r="V82" s="37">
        <v>1</v>
      </c>
      <c r="W82" s="37">
        <v>1</v>
      </c>
      <c r="X82" s="37">
        <v>1</v>
      </c>
      <c r="Y82" s="37">
        <v>1</v>
      </c>
      <c r="Z82" s="37">
        <v>1</v>
      </c>
      <c r="AA82" s="37">
        <v>1</v>
      </c>
      <c r="AB82" s="37">
        <v>0</v>
      </c>
      <c r="AC82" s="37">
        <v>0</v>
      </c>
      <c r="AD82" s="37">
        <v>0</v>
      </c>
      <c r="AE82" s="37">
        <v>0</v>
      </c>
      <c r="AF82" s="37">
        <v>1</v>
      </c>
      <c r="AG82" s="37">
        <v>0</v>
      </c>
      <c r="AH82" s="37">
        <v>0</v>
      </c>
      <c r="AI82" s="37">
        <v>0</v>
      </c>
      <c r="AJ82" s="37">
        <v>0</v>
      </c>
      <c r="AK82" s="37">
        <v>1</v>
      </c>
      <c r="AL82" s="37">
        <v>1</v>
      </c>
      <c r="AM82" s="37">
        <v>1</v>
      </c>
      <c r="AN82" s="37">
        <v>1</v>
      </c>
      <c r="AO82" s="37">
        <v>1</v>
      </c>
      <c r="AP82" s="37">
        <v>1</v>
      </c>
      <c r="AQ82" s="37">
        <v>1</v>
      </c>
      <c r="AR82" s="38">
        <f t="shared" si="4"/>
        <v>8</v>
      </c>
    </row>
    <row r="83" spans="5:44" x14ac:dyDescent="0.2">
      <c r="E83" s="45" t="str">
        <f>+Formato!E83</f>
        <v>4:00 p.m.</v>
      </c>
      <c r="F83" s="45">
        <f>+Formato!F83</f>
        <v>4</v>
      </c>
      <c r="G83" s="45">
        <f>+Formato!G83</f>
        <v>16</v>
      </c>
      <c r="H83" s="45" t="str">
        <f>+Formato!H83</f>
        <v>PM</v>
      </c>
      <c r="S83" s="3" t="s">
        <v>68</v>
      </c>
      <c r="T83" s="37">
        <v>1</v>
      </c>
      <c r="U83" s="37">
        <v>1</v>
      </c>
      <c r="V83" s="37">
        <v>1</v>
      </c>
      <c r="W83" s="37">
        <v>1</v>
      </c>
      <c r="X83" s="37">
        <v>1</v>
      </c>
      <c r="Y83" s="37">
        <v>1</v>
      </c>
      <c r="Z83" s="37">
        <v>1</v>
      </c>
      <c r="AA83" s="37">
        <v>1</v>
      </c>
      <c r="AB83" s="37">
        <v>0</v>
      </c>
      <c r="AC83" s="37">
        <v>0</v>
      </c>
      <c r="AD83" s="37">
        <v>0</v>
      </c>
      <c r="AE83" s="37">
        <v>0</v>
      </c>
      <c r="AF83" s="37">
        <v>1</v>
      </c>
      <c r="AG83" s="37">
        <v>0</v>
      </c>
      <c r="AH83" s="37">
        <v>0</v>
      </c>
      <c r="AI83" s="37">
        <v>0</v>
      </c>
      <c r="AJ83" s="37">
        <v>0</v>
      </c>
      <c r="AK83" s="37">
        <v>1</v>
      </c>
      <c r="AL83" s="37">
        <v>1</v>
      </c>
      <c r="AM83" s="37">
        <v>1</v>
      </c>
      <c r="AN83" s="37">
        <v>1</v>
      </c>
      <c r="AO83" s="37">
        <v>1</v>
      </c>
      <c r="AP83" s="37">
        <v>1</v>
      </c>
      <c r="AQ83" s="37">
        <v>1</v>
      </c>
      <c r="AR83" s="38">
        <f t="shared" si="4"/>
        <v>8</v>
      </c>
    </row>
    <row r="84" spans="5:44" x14ac:dyDescent="0.2">
      <c r="E84" s="45" t="str">
        <f>+Formato!E84</f>
        <v>5:00 p.m.</v>
      </c>
      <c r="F84" s="45">
        <f>+Formato!F84</f>
        <v>5</v>
      </c>
      <c r="G84" s="45">
        <f>+Formato!G84</f>
        <v>17</v>
      </c>
      <c r="H84" s="45" t="str">
        <f>+Formato!H84</f>
        <v>PM</v>
      </c>
      <c r="S84" s="3" t="s">
        <v>69</v>
      </c>
      <c r="T84" s="37">
        <v>1</v>
      </c>
      <c r="U84" s="37">
        <v>1</v>
      </c>
      <c r="V84" s="37">
        <v>1</v>
      </c>
      <c r="W84" s="37">
        <v>1</v>
      </c>
      <c r="X84" s="37">
        <v>1</v>
      </c>
      <c r="Y84" s="37">
        <v>1</v>
      </c>
      <c r="Z84" s="37">
        <v>1</v>
      </c>
      <c r="AA84" s="37">
        <v>1</v>
      </c>
      <c r="AB84" s="37">
        <v>0</v>
      </c>
      <c r="AC84" s="37">
        <v>0</v>
      </c>
      <c r="AD84" s="37">
        <v>0</v>
      </c>
      <c r="AE84" s="37">
        <v>0</v>
      </c>
      <c r="AF84" s="37">
        <v>1</v>
      </c>
      <c r="AG84" s="37">
        <v>0</v>
      </c>
      <c r="AH84" s="37">
        <v>0</v>
      </c>
      <c r="AI84" s="37">
        <v>0</v>
      </c>
      <c r="AJ84" s="37">
        <v>0</v>
      </c>
      <c r="AK84" s="37">
        <v>1</v>
      </c>
      <c r="AL84" s="37">
        <v>1</v>
      </c>
      <c r="AM84" s="37">
        <v>1</v>
      </c>
      <c r="AN84" s="37">
        <v>1</v>
      </c>
      <c r="AO84" s="37">
        <v>1</v>
      </c>
      <c r="AP84" s="37">
        <v>1</v>
      </c>
      <c r="AQ84" s="37">
        <v>1</v>
      </c>
      <c r="AR84" s="38">
        <f t="shared" si="4"/>
        <v>8</v>
      </c>
    </row>
    <row r="85" spans="5:44" x14ac:dyDescent="0.2">
      <c r="E85" s="45" t="str">
        <f>+Formato!E85</f>
        <v>6:00 p.m.</v>
      </c>
      <c r="F85" s="45">
        <f>+Formato!F85</f>
        <v>6</v>
      </c>
      <c r="G85" s="45">
        <f>+Formato!G85</f>
        <v>18</v>
      </c>
      <c r="H85" s="45" t="str">
        <f>+Formato!H85</f>
        <v>PM</v>
      </c>
      <c r="S85" s="3" t="s">
        <v>70</v>
      </c>
      <c r="T85" s="37">
        <v>1</v>
      </c>
      <c r="U85" s="37">
        <v>1</v>
      </c>
      <c r="V85" s="37">
        <v>1</v>
      </c>
      <c r="W85" s="37">
        <v>1</v>
      </c>
      <c r="X85" s="37">
        <v>1</v>
      </c>
      <c r="Y85" s="37">
        <v>1</v>
      </c>
      <c r="Z85" s="37">
        <v>1</v>
      </c>
      <c r="AA85" s="37">
        <v>1</v>
      </c>
      <c r="AB85" s="37">
        <v>0</v>
      </c>
      <c r="AC85" s="37">
        <v>0</v>
      </c>
      <c r="AD85" s="37">
        <v>0</v>
      </c>
      <c r="AE85" s="37">
        <v>0</v>
      </c>
      <c r="AF85" s="37">
        <v>1</v>
      </c>
      <c r="AG85" s="37">
        <v>0</v>
      </c>
      <c r="AH85" s="37">
        <v>0</v>
      </c>
      <c r="AI85" s="37">
        <v>0</v>
      </c>
      <c r="AJ85" s="37">
        <v>0</v>
      </c>
      <c r="AK85" s="37">
        <v>1</v>
      </c>
      <c r="AL85" s="37">
        <v>1</v>
      </c>
      <c r="AM85" s="37">
        <v>1</v>
      </c>
      <c r="AN85" s="37">
        <v>1</v>
      </c>
      <c r="AO85" s="37">
        <v>1</v>
      </c>
      <c r="AP85" s="37">
        <v>1</v>
      </c>
      <c r="AQ85" s="37">
        <v>1</v>
      </c>
      <c r="AR85" s="38">
        <f t="shared" si="4"/>
        <v>8</v>
      </c>
    </row>
    <row r="86" spans="5:44" x14ac:dyDescent="0.2">
      <c r="E86" s="45" t="str">
        <f>+Formato!E86</f>
        <v>7:00 p.m.</v>
      </c>
      <c r="F86" s="45">
        <f>+Formato!F86</f>
        <v>7</v>
      </c>
      <c r="G86" s="45">
        <f>+Formato!G86</f>
        <v>19</v>
      </c>
      <c r="H86" s="45" t="str">
        <f>+Formato!H86</f>
        <v>PM</v>
      </c>
      <c r="S86" s="3" t="s">
        <v>71</v>
      </c>
      <c r="T86" s="37">
        <v>1</v>
      </c>
      <c r="U86" s="37">
        <v>1</v>
      </c>
      <c r="V86" s="37">
        <v>1</v>
      </c>
      <c r="W86" s="37">
        <v>1</v>
      </c>
      <c r="X86" s="37">
        <v>1</v>
      </c>
      <c r="Y86" s="37">
        <v>1</v>
      </c>
      <c r="Z86" s="37">
        <v>1</v>
      </c>
      <c r="AA86" s="37">
        <v>1</v>
      </c>
      <c r="AB86" s="37">
        <v>0</v>
      </c>
      <c r="AC86" s="37">
        <v>0</v>
      </c>
      <c r="AD86" s="37">
        <v>0</v>
      </c>
      <c r="AE86" s="37">
        <v>0</v>
      </c>
      <c r="AF86" s="37">
        <v>1</v>
      </c>
      <c r="AG86" s="37">
        <v>0</v>
      </c>
      <c r="AH86" s="37">
        <v>0</v>
      </c>
      <c r="AI86" s="37">
        <v>0</v>
      </c>
      <c r="AJ86" s="37">
        <v>0</v>
      </c>
      <c r="AK86" s="37">
        <v>1</v>
      </c>
      <c r="AL86" s="37">
        <v>1</v>
      </c>
      <c r="AM86" s="37">
        <v>1</v>
      </c>
      <c r="AN86" s="37">
        <v>1</v>
      </c>
      <c r="AO86" s="37">
        <v>1</v>
      </c>
      <c r="AP86" s="37">
        <v>1</v>
      </c>
      <c r="AQ86" s="37">
        <v>1</v>
      </c>
      <c r="AR86" s="38">
        <f t="shared" si="4"/>
        <v>8</v>
      </c>
    </row>
    <row r="87" spans="5:44" x14ac:dyDescent="0.2">
      <c r="E87" s="45" t="str">
        <f>+Formato!E87</f>
        <v>8:00 p.m.</v>
      </c>
      <c r="F87" s="45">
        <f>+Formato!F87</f>
        <v>8</v>
      </c>
      <c r="G87" s="45">
        <f>+Formato!G87</f>
        <v>20</v>
      </c>
      <c r="H87" s="45" t="str">
        <f>+Formato!H87</f>
        <v>PM</v>
      </c>
      <c r="S87" s="3" t="s">
        <v>72</v>
      </c>
      <c r="T87" s="37">
        <v>1</v>
      </c>
      <c r="U87" s="37">
        <v>1</v>
      </c>
      <c r="V87" s="37">
        <v>1</v>
      </c>
      <c r="W87" s="37">
        <v>1</v>
      </c>
      <c r="X87" s="37">
        <v>1</v>
      </c>
      <c r="Y87" s="37">
        <v>1</v>
      </c>
      <c r="Z87" s="37">
        <v>1</v>
      </c>
      <c r="AA87" s="37">
        <v>1</v>
      </c>
      <c r="AB87" s="37">
        <v>0</v>
      </c>
      <c r="AC87" s="37">
        <v>0</v>
      </c>
      <c r="AD87" s="37">
        <v>0</v>
      </c>
      <c r="AE87" s="37">
        <v>0</v>
      </c>
      <c r="AF87" s="37">
        <v>1</v>
      </c>
      <c r="AG87" s="37">
        <v>0</v>
      </c>
      <c r="AH87" s="37">
        <v>0</v>
      </c>
      <c r="AI87" s="37">
        <v>0</v>
      </c>
      <c r="AJ87" s="37">
        <v>0</v>
      </c>
      <c r="AK87" s="37">
        <v>1</v>
      </c>
      <c r="AL87" s="37">
        <v>1</v>
      </c>
      <c r="AM87" s="37">
        <v>1</v>
      </c>
      <c r="AN87" s="37">
        <v>1</v>
      </c>
      <c r="AO87" s="37">
        <v>1</v>
      </c>
      <c r="AP87" s="37">
        <v>1</v>
      </c>
      <c r="AQ87" s="37">
        <v>1</v>
      </c>
    </row>
    <row r="88" spans="5:44" x14ac:dyDescent="0.2">
      <c r="E88" s="45" t="str">
        <f>+Formato!E88</f>
        <v>9:00 p.m.</v>
      </c>
      <c r="F88" s="45">
        <f>+Formato!F88</f>
        <v>9</v>
      </c>
      <c r="G88" s="45">
        <f>+Formato!G88</f>
        <v>21</v>
      </c>
      <c r="H88" s="45" t="str">
        <f>+Formato!H88</f>
        <v>PM</v>
      </c>
      <c r="S88" s="3" t="s">
        <v>73</v>
      </c>
      <c r="T88" s="37">
        <v>1</v>
      </c>
      <c r="U88" s="37">
        <v>1</v>
      </c>
      <c r="V88" s="37">
        <v>1</v>
      </c>
      <c r="W88" s="37">
        <v>1</v>
      </c>
      <c r="X88" s="37">
        <v>1</v>
      </c>
      <c r="Y88" s="37">
        <v>1</v>
      </c>
      <c r="Z88" s="37">
        <v>1</v>
      </c>
      <c r="AA88" s="37">
        <v>1</v>
      </c>
      <c r="AB88" s="37">
        <v>0</v>
      </c>
      <c r="AC88" s="37">
        <v>0</v>
      </c>
      <c r="AD88" s="37">
        <v>0</v>
      </c>
      <c r="AE88" s="37">
        <v>0</v>
      </c>
      <c r="AF88" s="37">
        <v>1</v>
      </c>
      <c r="AG88" s="37">
        <v>0</v>
      </c>
      <c r="AH88" s="37">
        <v>0</v>
      </c>
      <c r="AI88" s="37">
        <v>0</v>
      </c>
      <c r="AJ88" s="37">
        <v>0</v>
      </c>
      <c r="AK88" s="37">
        <v>1</v>
      </c>
      <c r="AL88" s="37">
        <v>1</v>
      </c>
      <c r="AM88" s="37">
        <v>1</v>
      </c>
      <c r="AN88" s="37">
        <v>1</v>
      </c>
      <c r="AO88" s="37">
        <v>1</v>
      </c>
      <c r="AP88" s="37">
        <v>1</v>
      </c>
      <c r="AQ88" s="37">
        <v>1</v>
      </c>
      <c r="AR88" s="38">
        <f t="shared" ref="AR88:AR93" si="5">24-SUM(T88:AQ88)</f>
        <v>8</v>
      </c>
    </row>
    <row r="89" spans="5:44" x14ac:dyDescent="0.2">
      <c r="E89" s="45" t="str">
        <f>+Formato!E89</f>
        <v>10:00 p.m.</v>
      </c>
      <c r="F89" s="45">
        <f>+Formato!F89</f>
        <v>10</v>
      </c>
      <c r="G89" s="45">
        <f>+Formato!G89</f>
        <v>22</v>
      </c>
      <c r="H89" s="45" t="str">
        <f>+Formato!H89</f>
        <v>PM</v>
      </c>
      <c r="S89" s="3" t="s">
        <v>74</v>
      </c>
      <c r="T89" s="37">
        <v>1</v>
      </c>
      <c r="U89" s="37">
        <v>1</v>
      </c>
      <c r="V89" s="37">
        <v>1</v>
      </c>
      <c r="W89" s="37">
        <v>1</v>
      </c>
      <c r="X89" s="37">
        <v>1</v>
      </c>
      <c r="Y89" s="37">
        <v>1</v>
      </c>
      <c r="Z89" s="37">
        <v>1</v>
      </c>
      <c r="AA89" s="37">
        <v>1</v>
      </c>
      <c r="AB89" s="37">
        <v>0</v>
      </c>
      <c r="AC89" s="37">
        <v>0</v>
      </c>
      <c r="AD89" s="37">
        <v>0</v>
      </c>
      <c r="AE89" s="37">
        <v>0</v>
      </c>
      <c r="AF89" s="37">
        <v>1</v>
      </c>
      <c r="AG89" s="37">
        <v>0</v>
      </c>
      <c r="AH89" s="37">
        <v>0</v>
      </c>
      <c r="AI89" s="37">
        <v>0</v>
      </c>
      <c r="AJ89" s="37">
        <v>0</v>
      </c>
      <c r="AK89" s="37">
        <v>1</v>
      </c>
      <c r="AL89" s="37">
        <v>1</v>
      </c>
      <c r="AM89" s="37">
        <v>1</v>
      </c>
      <c r="AN89" s="37">
        <v>1</v>
      </c>
      <c r="AO89" s="37">
        <v>1</v>
      </c>
      <c r="AP89" s="37">
        <v>1</v>
      </c>
      <c r="AQ89" s="37">
        <v>1</v>
      </c>
      <c r="AR89" s="38">
        <f t="shared" si="5"/>
        <v>8</v>
      </c>
    </row>
    <row r="90" spans="5:44" x14ac:dyDescent="0.2">
      <c r="E90" s="45" t="str">
        <f>+Formato!E90</f>
        <v>11:00 p.m.</v>
      </c>
      <c r="F90" s="45">
        <f>+Formato!F90</f>
        <v>11</v>
      </c>
      <c r="G90" s="45">
        <f>+Formato!G90</f>
        <v>23</v>
      </c>
      <c r="H90" s="45" t="str">
        <f>+Formato!H90</f>
        <v>PM</v>
      </c>
      <c r="S90" s="3" t="s">
        <v>75</v>
      </c>
      <c r="T90" s="37">
        <v>1</v>
      </c>
      <c r="U90" s="37">
        <v>1</v>
      </c>
      <c r="V90" s="37">
        <v>1</v>
      </c>
      <c r="W90" s="37">
        <v>1</v>
      </c>
      <c r="X90" s="37">
        <v>1</v>
      </c>
      <c r="Y90" s="37">
        <v>1</v>
      </c>
      <c r="Z90" s="37">
        <v>1</v>
      </c>
      <c r="AA90" s="37">
        <v>1</v>
      </c>
      <c r="AB90" s="37">
        <v>0</v>
      </c>
      <c r="AC90" s="37">
        <v>0</v>
      </c>
      <c r="AD90" s="37">
        <v>0</v>
      </c>
      <c r="AE90" s="37">
        <v>0</v>
      </c>
      <c r="AF90" s="37">
        <v>1</v>
      </c>
      <c r="AG90" s="37">
        <v>0</v>
      </c>
      <c r="AH90" s="37">
        <v>0</v>
      </c>
      <c r="AI90" s="37">
        <v>0</v>
      </c>
      <c r="AJ90" s="37">
        <v>0</v>
      </c>
      <c r="AK90" s="37">
        <v>1</v>
      </c>
      <c r="AL90" s="37">
        <v>1</v>
      </c>
      <c r="AM90" s="37">
        <v>1</v>
      </c>
      <c r="AN90" s="37">
        <v>1</v>
      </c>
      <c r="AO90" s="37">
        <v>1</v>
      </c>
      <c r="AP90" s="37">
        <v>1</v>
      </c>
      <c r="AQ90" s="37">
        <v>1</v>
      </c>
      <c r="AR90" s="38">
        <f t="shared" si="5"/>
        <v>8</v>
      </c>
    </row>
    <row r="91" spans="5:44" x14ac:dyDescent="0.2">
      <c r="E91" s="45" t="str">
        <f>+Formato!E91</f>
        <v>12:00 a.m.</v>
      </c>
      <c r="F91" s="45">
        <f>+Formato!F91</f>
        <v>12</v>
      </c>
      <c r="G91" s="45">
        <f>+Formato!G91</f>
        <v>24</v>
      </c>
      <c r="H91" s="45" t="str">
        <f>+Formato!H91</f>
        <v>AM</v>
      </c>
      <c r="S91" s="3" t="s">
        <v>76</v>
      </c>
      <c r="T91" s="37">
        <v>1</v>
      </c>
      <c r="U91" s="37">
        <v>1</v>
      </c>
      <c r="V91" s="37">
        <v>1</v>
      </c>
      <c r="W91" s="37">
        <v>1</v>
      </c>
      <c r="X91" s="37">
        <v>1</v>
      </c>
      <c r="Y91" s="37">
        <v>1</v>
      </c>
      <c r="Z91" s="37">
        <v>1</v>
      </c>
      <c r="AA91" s="37">
        <v>1</v>
      </c>
      <c r="AB91" s="37">
        <v>0</v>
      </c>
      <c r="AC91" s="37">
        <v>0</v>
      </c>
      <c r="AD91" s="37">
        <v>0</v>
      </c>
      <c r="AE91" s="37">
        <v>0</v>
      </c>
      <c r="AF91" s="37">
        <v>1</v>
      </c>
      <c r="AG91" s="37">
        <v>0</v>
      </c>
      <c r="AH91" s="37">
        <v>0</v>
      </c>
      <c r="AI91" s="37">
        <v>0</v>
      </c>
      <c r="AJ91" s="37">
        <v>0</v>
      </c>
      <c r="AK91" s="37">
        <v>1</v>
      </c>
      <c r="AL91" s="37">
        <v>1</v>
      </c>
      <c r="AM91" s="37">
        <v>1</v>
      </c>
      <c r="AN91" s="37">
        <v>1</v>
      </c>
      <c r="AO91" s="37">
        <v>1</v>
      </c>
      <c r="AP91" s="37">
        <v>1</v>
      </c>
      <c r="AQ91" s="37">
        <v>1</v>
      </c>
      <c r="AR91" s="38">
        <f t="shared" si="5"/>
        <v>8</v>
      </c>
    </row>
    <row r="92" spans="5:44" x14ac:dyDescent="0.2">
      <c r="S92" s="3" t="s">
        <v>77</v>
      </c>
      <c r="T92" s="37">
        <v>1</v>
      </c>
      <c r="U92" s="37">
        <v>1</v>
      </c>
      <c r="V92" s="37">
        <v>1</v>
      </c>
      <c r="W92" s="37">
        <v>1</v>
      </c>
      <c r="X92" s="37">
        <v>1</v>
      </c>
      <c r="Y92" s="37">
        <v>1</v>
      </c>
      <c r="Z92" s="37">
        <v>1</v>
      </c>
      <c r="AA92" s="37">
        <v>1</v>
      </c>
      <c r="AB92" s="37">
        <v>0</v>
      </c>
      <c r="AC92" s="37">
        <v>0</v>
      </c>
      <c r="AD92" s="37">
        <v>0</v>
      </c>
      <c r="AE92" s="37">
        <v>0</v>
      </c>
      <c r="AF92" s="37">
        <v>1</v>
      </c>
      <c r="AG92" s="37">
        <v>0</v>
      </c>
      <c r="AH92" s="37">
        <v>0</v>
      </c>
      <c r="AI92" s="37">
        <v>0</v>
      </c>
      <c r="AJ92" s="37">
        <v>0</v>
      </c>
      <c r="AK92" s="37">
        <v>1</v>
      </c>
      <c r="AL92" s="37">
        <v>1</v>
      </c>
      <c r="AM92" s="37">
        <v>1</v>
      </c>
      <c r="AN92" s="37">
        <v>1</v>
      </c>
      <c r="AO92" s="37">
        <v>1</v>
      </c>
      <c r="AP92" s="37">
        <v>1</v>
      </c>
      <c r="AQ92" s="37">
        <v>1</v>
      </c>
      <c r="AR92" s="38">
        <f t="shared" si="5"/>
        <v>8</v>
      </c>
    </row>
    <row r="93" spans="5:44" x14ac:dyDescent="0.2">
      <c r="S93" s="3" t="s">
        <v>78</v>
      </c>
      <c r="T93" s="37">
        <v>1</v>
      </c>
      <c r="U93" s="37">
        <v>1</v>
      </c>
      <c r="V93" s="37">
        <v>1</v>
      </c>
      <c r="W93" s="37">
        <v>1</v>
      </c>
      <c r="X93" s="37">
        <v>1</v>
      </c>
      <c r="Y93" s="37">
        <v>1</v>
      </c>
      <c r="Z93" s="37">
        <v>1</v>
      </c>
      <c r="AA93" s="37">
        <v>1</v>
      </c>
      <c r="AB93" s="37">
        <v>0</v>
      </c>
      <c r="AC93" s="37">
        <v>0</v>
      </c>
      <c r="AD93" s="37">
        <v>0</v>
      </c>
      <c r="AE93" s="37">
        <v>0</v>
      </c>
      <c r="AF93" s="37">
        <v>1</v>
      </c>
      <c r="AG93" s="37">
        <v>0</v>
      </c>
      <c r="AH93" s="37">
        <v>0</v>
      </c>
      <c r="AI93" s="37">
        <v>0</v>
      </c>
      <c r="AJ93" s="37">
        <v>0</v>
      </c>
      <c r="AK93" s="37">
        <v>1</v>
      </c>
      <c r="AL93" s="37">
        <v>1</v>
      </c>
      <c r="AM93" s="37">
        <v>1</v>
      </c>
      <c r="AN93" s="37">
        <v>1</v>
      </c>
      <c r="AO93" s="37">
        <v>1</v>
      </c>
      <c r="AP93" s="37">
        <v>1</v>
      </c>
      <c r="AQ93" s="37">
        <v>1</v>
      </c>
      <c r="AR93" s="38">
        <f t="shared" si="5"/>
        <v>8</v>
      </c>
    </row>
    <row r="94" spans="5:44" x14ac:dyDescent="0.2">
      <c r="S94" s="3" t="s">
        <v>79</v>
      </c>
      <c r="T94" s="37">
        <v>1</v>
      </c>
      <c r="U94" s="37">
        <v>1</v>
      </c>
      <c r="V94" s="37">
        <v>1</v>
      </c>
      <c r="W94" s="37">
        <v>1</v>
      </c>
      <c r="X94" s="37">
        <v>1</v>
      </c>
      <c r="Y94" s="37">
        <v>1</v>
      </c>
      <c r="Z94" s="37">
        <v>1</v>
      </c>
      <c r="AA94" s="37">
        <v>1</v>
      </c>
      <c r="AB94" s="37">
        <v>0</v>
      </c>
      <c r="AC94" s="37">
        <v>0</v>
      </c>
      <c r="AD94" s="37">
        <v>0</v>
      </c>
      <c r="AE94" s="37">
        <v>0</v>
      </c>
      <c r="AF94" s="37">
        <v>1</v>
      </c>
      <c r="AG94" s="37">
        <v>0</v>
      </c>
      <c r="AH94" s="37">
        <v>0</v>
      </c>
      <c r="AI94" s="37">
        <v>0</v>
      </c>
      <c r="AJ94" s="37">
        <v>0</v>
      </c>
      <c r="AK94" s="37">
        <v>1</v>
      </c>
      <c r="AL94" s="37">
        <v>1</v>
      </c>
      <c r="AM94" s="37">
        <v>1</v>
      </c>
      <c r="AN94" s="37">
        <v>1</v>
      </c>
      <c r="AO94" s="37">
        <v>1</v>
      </c>
      <c r="AP94" s="37">
        <v>1</v>
      </c>
      <c r="AQ94" s="37">
        <v>1</v>
      </c>
      <c r="AR94" s="38">
        <f>24-SUM(T94:AQ94)</f>
        <v>8</v>
      </c>
    </row>
    <row r="95" spans="5:44" x14ac:dyDescent="0.2">
      <c r="S95" s="3" t="s">
        <v>80</v>
      </c>
      <c r="T95" s="37">
        <v>1</v>
      </c>
      <c r="U95" s="37">
        <v>1</v>
      </c>
      <c r="V95" s="37">
        <v>1</v>
      </c>
      <c r="W95" s="37">
        <v>1</v>
      </c>
      <c r="X95" s="37">
        <v>1</v>
      </c>
      <c r="Y95" s="37">
        <v>1</v>
      </c>
      <c r="Z95" s="37">
        <v>1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1</v>
      </c>
      <c r="AG95" s="37">
        <v>0</v>
      </c>
      <c r="AH95" s="37">
        <v>0</v>
      </c>
      <c r="AI95" s="37">
        <v>0</v>
      </c>
      <c r="AJ95" s="37">
        <v>1</v>
      </c>
      <c r="AK95" s="37">
        <v>1</v>
      </c>
      <c r="AL95" s="37">
        <v>1</v>
      </c>
      <c r="AM95" s="37">
        <v>1</v>
      </c>
      <c r="AN95" s="37">
        <v>1</v>
      </c>
      <c r="AO95" s="37">
        <v>1</v>
      </c>
      <c r="AP95" s="37">
        <v>1</v>
      </c>
      <c r="AQ95" s="37">
        <v>1</v>
      </c>
      <c r="AR95" s="38">
        <f>24-SUM(T95:AQ95)</f>
        <v>8</v>
      </c>
    </row>
    <row r="96" spans="5:44" x14ac:dyDescent="0.2">
      <c r="S96" s="3" t="s">
        <v>81</v>
      </c>
      <c r="T96" s="37">
        <v>1</v>
      </c>
      <c r="U96" s="37">
        <v>1</v>
      </c>
      <c r="V96" s="37">
        <v>1</v>
      </c>
      <c r="W96" s="37">
        <v>1</v>
      </c>
      <c r="X96" s="37">
        <v>1</v>
      </c>
      <c r="Y96" s="37">
        <v>1</v>
      </c>
      <c r="Z96" s="37">
        <v>1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1</v>
      </c>
      <c r="AG96" s="37">
        <v>0</v>
      </c>
      <c r="AH96" s="37">
        <v>0</v>
      </c>
      <c r="AI96" s="37">
        <v>0</v>
      </c>
      <c r="AJ96" s="37">
        <v>1</v>
      </c>
      <c r="AK96" s="37">
        <v>1</v>
      </c>
      <c r="AL96" s="37">
        <v>1</v>
      </c>
      <c r="AM96" s="37">
        <v>1</v>
      </c>
      <c r="AN96" s="37">
        <v>1</v>
      </c>
      <c r="AO96" s="37">
        <v>1</v>
      </c>
      <c r="AP96" s="37">
        <v>1</v>
      </c>
      <c r="AQ96" s="37">
        <v>1</v>
      </c>
      <c r="AR96" s="38">
        <f>24-SUM(T96:AQ96)</f>
        <v>8</v>
      </c>
    </row>
    <row r="97" spans="1:44" x14ac:dyDescent="0.2">
      <c r="S97" s="3" t="s">
        <v>82</v>
      </c>
      <c r="T97" s="37">
        <v>1</v>
      </c>
      <c r="U97" s="37">
        <v>1</v>
      </c>
      <c r="V97" s="37">
        <v>1</v>
      </c>
      <c r="W97" s="37">
        <v>1</v>
      </c>
      <c r="X97" s="37">
        <v>1</v>
      </c>
      <c r="Y97" s="37">
        <v>1</v>
      </c>
      <c r="Z97" s="37">
        <v>1</v>
      </c>
      <c r="AA97" s="37">
        <v>1</v>
      </c>
      <c r="AB97" s="37">
        <v>0</v>
      </c>
      <c r="AC97" s="37">
        <v>0</v>
      </c>
      <c r="AD97" s="37">
        <v>0</v>
      </c>
      <c r="AE97" s="37">
        <v>0</v>
      </c>
      <c r="AF97" s="37">
        <v>1</v>
      </c>
      <c r="AG97" s="37">
        <v>0</v>
      </c>
      <c r="AH97" s="37">
        <v>0</v>
      </c>
      <c r="AI97" s="37">
        <v>0</v>
      </c>
      <c r="AJ97" s="37">
        <v>0</v>
      </c>
      <c r="AK97" s="37">
        <v>1</v>
      </c>
      <c r="AL97" s="37">
        <v>1</v>
      </c>
      <c r="AM97" s="37">
        <v>1</v>
      </c>
      <c r="AN97" s="37">
        <v>1</v>
      </c>
      <c r="AO97" s="37">
        <v>1</v>
      </c>
      <c r="AP97" s="37">
        <v>1</v>
      </c>
      <c r="AQ97" s="37">
        <v>1</v>
      </c>
      <c r="AR97" s="38">
        <f>24-SUM(T97:AQ97)</f>
        <v>8</v>
      </c>
    </row>
    <row r="98" spans="1:44" x14ac:dyDescent="0.2">
      <c r="S98" s="3" t="s">
        <v>83</v>
      </c>
      <c r="T98" s="37">
        <v>1</v>
      </c>
      <c r="U98" s="37">
        <v>1</v>
      </c>
      <c r="V98" s="37">
        <v>1</v>
      </c>
      <c r="W98" s="37">
        <v>1</v>
      </c>
      <c r="X98" s="37">
        <v>1</v>
      </c>
      <c r="Y98" s="37">
        <v>1</v>
      </c>
      <c r="Z98" s="37">
        <v>1</v>
      </c>
      <c r="AA98" s="37">
        <v>1</v>
      </c>
      <c r="AB98" s="37">
        <v>0</v>
      </c>
      <c r="AC98" s="37">
        <v>0</v>
      </c>
      <c r="AD98" s="37">
        <v>0</v>
      </c>
      <c r="AE98" s="37">
        <v>0</v>
      </c>
      <c r="AF98" s="37">
        <v>1</v>
      </c>
      <c r="AG98" s="37">
        <v>1</v>
      </c>
      <c r="AH98" s="37">
        <v>0</v>
      </c>
      <c r="AI98" s="37">
        <v>0</v>
      </c>
      <c r="AJ98" s="37">
        <v>0</v>
      </c>
      <c r="AK98" s="37">
        <v>0</v>
      </c>
      <c r="AL98" s="37">
        <v>1</v>
      </c>
      <c r="AM98" s="37">
        <v>1</v>
      </c>
      <c r="AN98" s="37">
        <v>1</v>
      </c>
      <c r="AO98" s="37">
        <v>1</v>
      </c>
      <c r="AP98" s="37">
        <v>1</v>
      </c>
      <c r="AQ98" s="37">
        <v>1</v>
      </c>
      <c r="AR98" s="38">
        <f>24-SUM(T98:AQ98)</f>
        <v>8</v>
      </c>
    </row>
    <row r="102" spans="1:44" x14ac:dyDescent="0.2">
      <c r="C102" s="40">
        <f>+Formato!H12</f>
        <v>0</v>
      </c>
    </row>
    <row r="103" spans="1:44" x14ac:dyDescent="0.2">
      <c r="C103" s="40">
        <f>+Formato!E12</f>
        <v>0</v>
      </c>
    </row>
    <row r="104" spans="1:44" x14ac:dyDescent="0.2">
      <c r="C104" s="40">
        <f>+Formato!E10</f>
        <v>0</v>
      </c>
    </row>
    <row r="111" spans="1:44" x14ac:dyDescent="0.2">
      <c r="D111" s="41">
        <v>0</v>
      </c>
      <c r="E111" s="41">
        <v>1</v>
      </c>
      <c r="F111" s="41">
        <v>2</v>
      </c>
      <c r="G111" s="41">
        <v>3</v>
      </c>
      <c r="H111" s="41">
        <v>4</v>
      </c>
      <c r="I111" s="41">
        <v>5</v>
      </c>
      <c r="J111" s="41">
        <v>6</v>
      </c>
      <c r="K111" s="41">
        <v>7</v>
      </c>
      <c r="L111" s="41">
        <v>8</v>
      </c>
      <c r="M111" s="41">
        <v>9</v>
      </c>
      <c r="N111" s="41">
        <v>10</v>
      </c>
      <c r="O111" s="41">
        <v>11</v>
      </c>
      <c r="P111" s="41">
        <v>12</v>
      </c>
      <c r="Q111" s="41">
        <v>13</v>
      </c>
      <c r="R111" s="41">
        <v>14</v>
      </c>
      <c r="S111" s="41">
        <v>15</v>
      </c>
      <c r="T111" s="41">
        <v>16</v>
      </c>
      <c r="U111" s="41">
        <v>17</v>
      </c>
      <c r="V111" s="41">
        <v>18</v>
      </c>
      <c r="W111" s="41">
        <v>19</v>
      </c>
      <c r="X111" s="41">
        <v>20</v>
      </c>
      <c r="Y111" s="41">
        <v>21</v>
      </c>
      <c r="Z111" s="41">
        <v>22</v>
      </c>
      <c r="AA111" s="41">
        <v>23</v>
      </c>
      <c r="AB111" s="41">
        <v>24</v>
      </c>
    </row>
    <row r="112" spans="1:44" x14ac:dyDescent="0.2">
      <c r="A112" s="46"/>
      <c r="B112" s="4">
        <f t="shared" ref="B112:B132" si="6">+C21</f>
        <v>1</v>
      </c>
      <c r="C112" s="4" t="e">
        <f>VLOOKUP(WEEKDAY(DATE($C$103,VLOOKUP($C$102,$F$49:$G$60,2,FALSE),B112),2),$I$49:$J$55,2,FALSE)</f>
        <v>#N/A</v>
      </c>
      <c r="D112" s="4">
        <v>0</v>
      </c>
      <c r="E112" s="4" t="e">
        <f>+IF($AC112=TRUE,1,VLOOKUP(Formato!$E$10,Copia2!$S$71:$AR$98,E$111+1,FALSE))</f>
        <v>#N/A</v>
      </c>
      <c r="F112" s="4" t="e">
        <f>+IF($AC112=TRUE,1,VLOOKUP(Formato!$E$10,Copia2!$S$71:$AR$98,F$111+1,FALSE))</f>
        <v>#N/A</v>
      </c>
      <c r="G112" s="4" t="e">
        <f>+IF($AC112=TRUE,1,VLOOKUP(Formato!$E$10,Copia2!$S$71:$AR$98,G$111+1,FALSE))</f>
        <v>#N/A</v>
      </c>
      <c r="H112" s="4" t="e">
        <f>+IF($AC112=TRUE,1,VLOOKUP(Formato!$E$10,Copia2!$S$71:$AR$98,H$111+1,FALSE))</f>
        <v>#N/A</v>
      </c>
      <c r="I112" s="4" t="e">
        <f>+IF($AC112=TRUE,1,VLOOKUP(Formato!$E$10,Copia2!$S$71:$AR$98,I$111+1,FALSE))</f>
        <v>#N/A</v>
      </c>
      <c r="J112" s="4" t="e">
        <f>+IF($AC112=TRUE,1,VLOOKUP(Formato!$E$10,Copia2!$S$71:$AR$98,J$111+1,FALSE))</f>
        <v>#N/A</v>
      </c>
      <c r="K112" s="4" t="e">
        <f>+IF($AC112=TRUE,1,VLOOKUP(Formato!$E$10,Copia2!$S$71:$AR$98,K$111+1,FALSE))</f>
        <v>#N/A</v>
      </c>
      <c r="L112" s="4" t="e">
        <f>+IF($AC112=TRUE,1,VLOOKUP(Formato!$E$10,Copia2!$S$71:$AR$98,L$111+1,FALSE))</f>
        <v>#N/A</v>
      </c>
      <c r="M112" s="4" t="e">
        <f>+IF($AC112=TRUE,1,VLOOKUP(Formato!$E$10,Copia2!$S$71:$AR$98,M$111+1,FALSE))</f>
        <v>#N/A</v>
      </c>
      <c r="N112" s="4" t="e">
        <f>+IF($AC112=TRUE,1,VLOOKUP(Formato!$E$10,Copia2!$S$71:$AR$98,N$111+1,FALSE))</f>
        <v>#N/A</v>
      </c>
      <c r="O112" s="4" t="e">
        <f>+IF($AC112=TRUE,1,VLOOKUP(Formato!$E$10,Copia2!$S$71:$AR$98,O$111+1,FALSE))</f>
        <v>#N/A</v>
      </c>
      <c r="P112" s="4" t="e">
        <f>+IF($AC112=TRUE,1,VLOOKUP(Formato!$E$10,Copia2!$S$71:$AR$98,P$111+1,FALSE))</f>
        <v>#N/A</v>
      </c>
      <c r="Q112" s="4" t="e">
        <f>+IF($AC112=TRUE,1,VLOOKUP(Formato!$E$10,Copia2!$S$71:$AR$98,Q$111+1,FALSE))</f>
        <v>#N/A</v>
      </c>
      <c r="R112" s="4" t="e">
        <f>+IF($AC112=TRUE,1,VLOOKUP(Formato!$E$10,Copia2!$S$71:$AR$98,R$111+1,FALSE))</f>
        <v>#N/A</v>
      </c>
      <c r="S112" s="4" t="e">
        <f>+IF($AC112=TRUE,1,VLOOKUP(Formato!$E$10,Copia2!$S$71:$AR$98,S$111+1,FALSE))</f>
        <v>#N/A</v>
      </c>
      <c r="T112" s="4" t="e">
        <f>+IF($AC112=TRUE,1,VLOOKUP(Formato!$E$10,Copia2!$S$71:$AR$98,T$111+1,FALSE))</f>
        <v>#N/A</v>
      </c>
      <c r="U112" s="4" t="e">
        <f>+IF($AC112=TRUE,1,VLOOKUP(Formato!$E$10,Copia2!$S$71:$AR$98,U$111+1,FALSE))</f>
        <v>#N/A</v>
      </c>
      <c r="V112" s="4" t="e">
        <f>+IF($AC112=TRUE,1,VLOOKUP(Formato!$E$10,Copia2!$S$71:$AR$98,V$111+1,FALSE))</f>
        <v>#N/A</v>
      </c>
      <c r="W112" s="4" t="e">
        <f>+IF($AC112=TRUE,1,VLOOKUP(Formato!$E$10,Copia2!$S$71:$AR$98,W$111+1,FALSE))</f>
        <v>#N/A</v>
      </c>
      <c r="X112" s="4" t="e">
        <f>+IF($AC112=TRUE,1,VLOOKUP(Formato!$E$10,Copia2!$S$71:$AR$98,X$111+1,FALSE))</f>
        <v>#N/A</v>
      </c>
      <c r="Y112" s="4" t="e">
        <f>+IF($AC112=TRUE,1,VLOOKUP(Formato!$E$10,Copia2!$S$71:$AR$98,Y$111+1,FALSE))</f>
        <v>#N/A</v>
      </c>
      <c r="Z112" s="4" t="e">
        <f>+IF($AC112=TRUE,1,VLOOKUP(Formato!$E$10,Copia2!$S$71:$AR$98,Z$111+1,FALSE))</f>
        <v>#N/A</v>
      </c>
      <c r="AA112" s="4" t="e">
        <f>+IF($AC112=TRUE,1,VLOOKUP(Formato!$E$10,Copia2!$S$71:$AR$98,AA$111+1,FALSE))</f>
        <v>#N/A</v>
      </c>
      <c r="AB112" s="4" t="e">
        <f>+IF($AC112=TRUE,1,VLOOKUP(Formato!$E$10,Copia2!$S$71:$AR$98,AB$111+1,FALSE))</f>
        <v>#N/A</v>
      </c>
      <c r="AC112" t="e">
        <f>OR($C112="sábado",OR(ISLOGICAL(VLOOKUP(DATE($E$14,VLOOKUP($H$14,$F$49:$G$60,2,FALSE),B112),Festivos!$A$8:$C$25,1,FALSE)=FALSE)=TRUE,$C112="domingo"))</f>
        <v>#N/A</v>
      </c>
    </row>
    <row r="113" spans="1:29" x14ac:dyDescent="0.2">
      <c r="A113" s="46"/>
      <c r="B113" s="4">
        <f t="shared" si="6"/>
        <v>2</v>
      </c>
      <c r="C113" s="4" t="e">
        <f>VLOOKUP(WEEKDAY(DATE($C$103,VLOOKUP($C$102,$F$49:$G$60,2,FALSE),B113),2),$I$49:$J$55,2,FALSE)</f>
        <v>#N/A</v>
      </c>
      <c r="D113" s="4">
        <v>0</v>
      </c>
      <c r="E113" s="4" t="e">
        <f>+IF($AC113=TRUE,1,VLOOKUP(Formato!$E$10,Copia2!$S$71:$AR$98,E$111+1,FALSE))</f>
        <v>#N/A</v>
      </c>
      <c r="F113" s="4" t="e">
        <f>+IF($AC113=TRUE,1,VLOOKUP(Formato!$E$10,Copia2!$S$71:$AR$98,F$111+1,FALSE))</f>
        <v>#N/A</v>
      </c>
      <c r="G113" s="4" t="e">
        <f>+IF($AC113=TRUE,1,VLOOKUP(Formato!$E$10,Copia2!$S$71:$AR$98,G$111+1,FALSE))</f>
        <v>#N/A</v>
      </c>
      <c r="H113" s="4" t="e">
        <f>+IF($AC113=TRUE,1,VLOOKUP(Formato!$E$10,Copia2!$S$71:$AR$98,H$111+1,FALSE))</f>
        <v>#N/A</v>
      </c>
      <c r="I113" s="4" t="e">
        <f>+IF($AC113=TRUE,1,VLOOKUP(Formato!$E$10,Copia2!$S$71:$AR$98,I$111+1,FALSE))</f>
        <v>#N/A</v>
      </c>
      <c r="J113" s="4" t="e">
        <f>+IF($AC113=TRUE,1,VLOOKUP(Formato!$E$10,Copia2!$S$71:$AR$98,J$111+1,FALSE))</f>
        <v>#N/A</v>
      </c>
      <c r="K113" s="4" t="e">
        <f>+IF($AC113=TRUE,1,VLOOKUP(Formato!$E$10,Copia2!$S$71:$AR$98,K$111+1,FALSE))</f>
        <v>#N/A</v>
      </c>
      <c r="L113" s="4" t="e">
        <f>+IF($AC113=TRUE,1,VLOOKUP(Formato!$E$10,Copia2!$S$71:$AR$98,L$111+1,FALSE))</f>
        <v>#N/A</v>
      </c>
      <c r="M113" s="4" t="e">
        <f>+IF($AC113=TRUE,1,VLOOKUP(Formato!$E$10,Copia2!$S$71:$AR$98,M$111+1,FALSE))</f>
        <v>#N/A</v>
      </c>
      <c r="N113" s="4" t="e">
        <f>+IF($AC113=TRUE,1,VLOOKUP(Formato!$E$10,Copia2!$S$71:$AR$98,N$111+1,FALSE))</f>
        <v>#N/A</v>
      </c>
      <c r="O113" s="4" t="e">
        <f>+IF($AC113=TRUE,1,VLOOKUP(Formato!$E$10,Copia2!$S$71:$AR$98,O$111+1,FALSE))</f>
        <v>#N/A</v>
      </c>
      <c r="P113" s="4" t="e">
        <f>+IF($AC113=TRUE,1,VLOOKUP(Formato!$E$10,Copia2!$S$71:$AR$98,P$111+1,FALSE))</f>
        <v>#N/A</v>
      </c>
      <c r="Q113" s="4" t="e">
        <f>+IF($AC113=TRUE,1,VLOOKUP(Formato!$E$10,Copia2!$S$71:$AR$98,Q$111+1,FALSE))</f>
        <v>#N/A</v>
      </c>
      <c r="R113" s="4" t="e">
        <f>+IF($AC113=TRUE,1,VLOOKUP(Formato!$E$10,Copia2!$S$71:$AR$98,R$111+1,FALSE))</f>
        <v>#N/A</v>
      </c>
      <c r="S113" s="4" t="e">
        <f>+IF($AC113=TRUE,1,VLOOKUP(Formato!$E$10,Copia2!$S$71:$AR$98,S$111+1,FALSE))</f>
        <v>#N/A</v>
      </c>
      <c r="T113" s="4" t="e">
        <f>+IF($AC113=TRUE,1,VLOOKUP(Formato!$E$10,Copia2!$S$71:$AR$98,T$111+1,FALSE))</f>
        <v>#N/A</v>
      </c>
      <c r="U113" s="4" t="e">
        <f>+IF($AC113=TRUE,1,VLOOKUP(Formato!$E$10,Copia2!$S$71:$AR$98,U$111+1,FALSE))</f>
        <v>#N/A</v>
      </c>
      <c r="V113" s="4" t="e">
        <f>+IF($AC113=TRUE,1,VLOOKUP(Formato!$E$10,Copia2!$S$71:$AR$98,V$111+1,FALSE))</f>
        <v>#N/A</v>
      </c>
      <c r="W113" s="4" t="e">
        <f>+IF($AC113=TRUE,1,VLOOKUP(Formato!$E$10,Copia2!$S$71:$AR$98,W$111+1,FALSE))</f>
        <v>#N/A</v>
      </c>
      <c r="X113" s="4" t="e">
        <f>+IF($AC113=TRUE,1,VLOOKUP(Formato!$E$10,Copia2!$S$71:$AR$98,X$111+1,FALSE))</f>
        <v>#N/A</v>
      </c>
      <c r="Y113" s="4" t="e">
        <f>+IF($AC113=TRUE,1,VLOOKUP(Formato!$E$10,Copia2!$S$71:$AR$98,Y$111+1,FALSE))</f>
        <v>#N/A</v>
      </c>
      <c r="Z113" s="4" t="e">
        <f>+IF($AC113=TRUE,1,VLOOKUP(Formato!$E$10,Copia2!$S$71:$AR$98,Z$111+1,FALSE))</f>
        <v>#N/A</v>
      </c>
      <c r="AA113" s="4" t="e">
        <f>+IF($AC113=TRUE,1,VLOOKUP(Formato!$E$10,Copia2!$S$71:$AR$98,AA$111+1,FALSE))</f>
        <v>#N/A</v>
      </c>
      <c r="AB113" s="4" t="e">
        <f>+IF($AC113=TRUE,1,VLOOKUP(Formato!$E$10,Copia2!$S$71:$AR$98,AB$111+1,FALSE))</f>
        <v>#N/A</v>
      </c>
      <c r="AC113" t="e">
        <f>OR($C113="sábado",OR(ISLOGICAL(VLOOKUP(DATE($E$14,VLOOKUP($H$14,$F$49:$G$60,2,FALSE),B113),Festivos!$A$8:$C$25,1,FALSE)=FALSE)=TRUE,$C113="domingo"))</f>
        <v>#N/A</v>
      </c>
    </row>
    <row r="114" spans="1:29" x14ac:dyDescent="0.2">
      <c r="A114" s="46"/>
      <c r="B114" s="4">
        <f t="shared" si="6"/>
        <v>3</v>
      </c>
      <c r="C114" s="4" t="e">
        <f t="shared" ref="C114:C142" si="7">VLOOKUP(WEEKDAY(DATE($C$103,VLOOKUP($C$102,$F$49:$G$60,2,FALSE),B114),2),$I$49:$J$55,2,FALSE)</f>
        <v>#N/A</v>
      </c>
      <c r="D114" s="4">
        <v>0</v>
      </c>
      <c r="E114" s="4" t="e">
        <f>+IF($AC114=TRUE,1,VLOOKUP(Formato!$E$10,Copia2!$S$71:$AR$98,E$111+1,FALSE))</f>
        <v>#N/A</v>
      </c>
      <c r="F114" s="4" t="e">
        <f>+IF($AC114=TRUE,1,VLOOKUP(Formato!$E$10,Copia2!$S$71:$AR$98,F$111+1,FALSE))</f>
        <v>#N/A</v>
      </c>
      <c r="G114" s="4" t="e">
        <f>+IF($AC114=TRUE,1,VLOOKUP(Formato!$E$10,Copia2!$S$71:$AR$98,G$111+1,FALSE))</f>
        <v>#N/A</v>
      </c>
      <c r="H114" s="4" t="e">
        <f>+IF($AC114=TRUE,1,VLOOKUP(Formato!$E$10,Copia2!$S$71:$AR$98,H$111+1,FALSE))</f>
        <v>#N/A</v>
      </c>
      <c r="I114" s="4" t="e">
        <f>+IF($AC114=TRUE,1,VLOOKUP(Formato!$E$10,Copia2!$S$71:$AR$98,I$111+1,FALSE))</f>
        <v>#N/A</v>
      </c>
      <c r="J114" s="4" t="e">
        <f>+IF($AC114=TRUE,1,VLOOKUP(Formato!$E$10,Copia2!$S$71:$AR$98,J$111+1,FALSE))</f>
        <v>#N/A</v>
      </c>
      <c r="K114" s="4" t="e">
        <f>+IF($AC114=TRUE,1,VLOOKUP(Formato!$E$10,Copia2!$S$71:$AR$98,K$111+1,FALSE))</f>
        <v>#N/A</v>
      </c>
      <c r="L114" s="4" t="e">
        <f>+IF($AC114=TRUE,1,VLOOKUP(Formato!$E$10,Copia2!$S$71:$AR$98,L$111+1,FALSE))</f>
        <v>#N/A</v>
      </c>
      <c r="M114" s="4" t="e">
        <f>+IF($AC114=TRUE,1,VLOOKUP(Formato!$E$10,Copia2!$S$71:$AR$98,M$111+1,FALSE))</f>
        <v>#N/A</v>
      </c>
      <c r="N114" s="4" t="e">
        <f>+IF($AC114=TRUE,1,VLOOKUP(Formato!$E$10,Copia2!$S$71:$AR$98,N$111+1,FALSE))</f>
        <v>#N/A</v>
      </c>
      <c r="O114" s="4" t="e">
        <f>+IF($AC114=TRUE,1,VLOOKUP(Formato!$E$10,Copia2!$S$71:$AR$98,O$111+1,FALSE))</f>
        <v>#N/A</v>
      </c>
      <c r="P114" s="4" t="e">
        <f>+IF($AC114=TRUE,1,VLOOKUP(Formato!$E$10,Copia2!$S$71:$AR$98,P$111+1,FALSE))</f>
        <v>#N/A</v>
      </c>
      <c r="Q114" s="4" t="e">
        <f>+IF($AC114=TRUE,1,VLOOKUP(Formato!$E$10,Copia2!$S$71:$AR$98,Q$111+1,FALSE))</f>
        <v>#N/A</v>
      </c>
      <c r="R114" s="4" t="e">
        <f>+IF($AC114=TRUE,1,VLOOKUP(Formato!$E$10,Copia2!$S$71:$AR$98,R$111+1,FALSE))</f>
        <v>#N/A</v>
      </c>
      <c r="S114" s="4" t="e">
        <f>+IF($AC114=TRUE,1,VLOOKUP(Formato!$E$10,Copia2!$S$71:$AR$98,S$111+1,FALSE))</f>
        <v>#N/A</v>
      </c>
      <c r="T114" s="4" t="e">
        <f>+IF($AC114=TRUE,1,VLOOKUP(Formato!$E$10,Copia2!$S$71:$AR$98,T$111+1,FALSE))</f>
        <v>#N/A</v>
      </c>
      <c r="U114" s="4" t="e">
        <f>+IF($AC114=TRUE,1,VLOOKUP(Formato!$E$10,Copia2!$S$71:$AR$98,U$111+1,FALSE))</f>
        <v>#N/A</v>
      </c>
      <c r="V114" s="4" t="e">
        <f>+IF($AC114=TRUE,1,VLOOKUP(Formato!$E$10,Copia2!$S$71:$AR$98,V$111+1,FALSE))</f>
        <v>#N/A</v>
      </c>
      <c r="W114" s="4" t="e">
        <f>+IF($AC114=TRUE,1,VLOOKUP(Formato!$E$10,Copia2!$S$71:$AR$98,W$111+1,FALSE))</f>
        <v>#N/A</v>
      </c>
      <c r="X114" s="4" t="e">
        <f>+IF($AC114=TRUE,1,VLOOKUP(Formato!$E$10,Copia2!$S$71:$AR$98,X$111+1,FALSE))</f>
        <v>#N/A</v>
      </c>
      <c r="Y114" s="4" t="e">
        <f>+IF($AC114=TRUE,1,VLOOKUP(Formato!$E$10,Copia2!$S$71:$AR$98,Y$111+1,FALSE))</f>
        <v>#N/A</v>
      </c>
      <c r="Z114" s="4" t="e">
        <f>+IF($AC114=TRUE,1,VLOOKUP(Formato!$E$10,Copia2!$S$71:$AR$98,Z$111+1,FALSE))</f>
        <v>#N/A</v>
      </c>
      <c r="AA114" s="4" t="e">
        <f>+IF($AC114=TRUE,1,VLOOKUP(Formato!$E$10,Copia2!$S$71:$AR$98,AA$111+1,FALSE))</f>
        <v>#N/A</v>
      </c>
      <c r="AB114" s="4" t="e">
        <f>+IF($AC114=TRUE,1,VLOOKUP(Formato!$E$10,Copia2!$S$71:$AR$98,AB$111+1,FALSE))</f>
        <v>#N/A</v>
      </c>
      <c r="AC114" t="e">
        <f>OR($C114="sábado",OR(ISLOGICAL(VLOOKUP(DATE($E$14,VLOOKUP($H$14,$F$49:$G$60,2,FALSE),B114),Festivos!$A$8:$C$25,1,FALSE)=FALSE)=TRUE,$C114="domingo"))</f>
        <v>#N/A</v>
      </c>
    </row>
    <row r="115" spans="1:29" x14ac:dyDescent="0.2">
      <c r="A115" s="46"/>
      <c r="B115" s="4">
        <f t="shared" si="6"/>
        <v>4</v>
      </c>
      <c r="C115" s="4" t="e">
        <f t="shared" si="7"/>
        <v>#N/A</v>
      </c>
      <c r="D115" s="4">
        <v>0</v>
      </c>
      <c r="E115" s="4" t="e">
        <f>+IF($AC115=TRUE,1,VLOOKUP(Formato!$E$10,Copia2!$S$71:$AR$98,E$111+1,FALSE))</f>
        <v>#N/A</v>
      </c>
      <c r="F115" s="4" t="e">
        <f>+IF($AC115=TRUE,1,VLOOKUP(Formato!$E$10,Copia2!$S$71:$AR$98,F$111+1,FALSE))</f>
        <v>#N/A</v>
      </c>
      <c r="G115" s="4" t="e">
        <f>+IF($AC115=TRUE,1,VLOOKUP(Formato!$E$10,Copia2!$S$71:$AR$98,G$111+1,FALSE))</f>
        <v>#N/A</v>
      </c>
      <c r="H115" s="4" t="e">
        <f>+IF($AC115=TRUE,1,VLOOKUP(Formato!$E$10,Copia2!$S$71:$AR$98,H$111+1,FALSE))</f>
        <v>#N/A</v>
      </c>
      <c r="I115" s="4" t="e">
        <f>+IF($AC115=TRUE,1,VLOOKUP(Formato!$E$10,Copia2!$S$71:$AR$98,I$111+1,FALSE))</f>
        <v>#N/A</v>
      </c>
      <c r="J115" s="4" t="e">
        <f>+IF($AC115=TRUE,1,VLOOKUP(Formato!$E$10,Copia2!$S$71:$AR$98,J$111+1,FALSE))</f>
        <v>#N/A</v>
      </c>
      <c r="K115" s="4" t="e">
        <f>+IF($AC115=TRUE,1,VLOOKUP(Formato!$E$10,Copia2!$S$71:$AR$98,K$111+1,FALSE))</f>
        <v>#N/A</v>
      </c>
      <c r="L115" s="4" t="e">
        <f>+IF($AC115=TRUE,1,VLOOKUP(Formato!$E$10,Copia2!$S$71:$AR$98,L$111+1,FALSE))</f>
        <v>#N/A</v>
      </c>
      <c r="M115" s="4" t="e">
        <f>+IF($AC115=TRUE,1,VLOOKUP(Formato!$E$10,Copia2!$S$71:$AR$98,M$111+1,FALSE))</f>
        <v>#N/A</v>
      </c>
      <c r="N115" s="4" t="e">
        <f>+IF($AC115=TRUE,1,VLOOKUP(Formato!$E$10,Copia2!$S$71:$AR$98,N$111+1,FALSE))</f>
        <v>#N/A</v>
      </c>
      <c r="O115" s="4" t="e">
        <f>+IF($AC115=TRUE,1,VLOOKUP(Formato!$E$10,Copia2!$S$71:$AR$98,O$111+1,FALSE))</f>
        <v>#N/A</v>
      </c>
      <c r="P115" s="4" t="e">
        <f>+IF($AC115=TRUE,1,VLOOKUP(Formato!$E$10,Copia2!$S$71:$AR$98,P$111+1,FALSE))</f>
        <v>#N/A</v>
      </c>
      <c r="Q115" s="4" t="e">
        <f>+IF($AC115=TRUE,1,VLOOKUP(Formato!$E$10,Copia2!$S$71:$AR$98,Q$111+1,FALSE))</f>
        <v>#N/A</v>
      </c>
      <c r="R115" s="4" t="e">
        <f>+IF($AC115=TRUE,1,VLOOKUP(Formato!$E$10,Copia2!$S$71:$AR$98,R$111+1,FALSE))</f>
        <v>#N/A</v>
      </c>
      <c r="S115" s="4" t="e">
        <f>+IF($AC115=TRUE,1,VLOOKUP(Formato!$E$10,Copia2!$S$71:$AR$98,S$111+1,FALSE))</f>
        <v>#N/A</v>
      </c>
      <c r="T115" s="4" t="e">
        <f>+IF($AC115=TRUE,1,VLOOKUP(Formato!$E$10,Copia2!$S$71:$AR$98,T$111+1,FALSE))</f>
        <v>#N/A</v>
      </c>
      <c r="U115" s="4" t="e">
        <f>+IF($AC115=TRUE,1,VLOOKUP(Formato!$E$10,Copia2!$S$71:$AR$98,U$111+1,FALSE))</f>
        <v>#N/A</v>
      </c>
      <c r="V115" s="4" t="e">
        <f>+IF($AC115=TRUE,1,VLOOKUP(Formato!$E$10,Copia2!$S$71:$AR$98,V$111+1,FALSE))</f>
        <v>#N/A</v>
      </c>
      <c r="W115" s="4" t="e">
        <f>+IF($AC115=TRUE,1,VLOOKUP(Formato!$E$10,Copia2!$S$71:$AR$98,W$111+1,FALSE))</f>
        <v>#N/A</v>
      </c>
      <c r="X115" s="4" t="e">
        <f>+IF($AC115=TRUE,1,VLOOKUP(Formato!$E$10,Copia2!$S$71:$AR$98,X$111+1,FALSE))</f>
        <v>#N/A</v>
      </c>
      <c r="Y115" s="4" t="e">
        <f>+IF($AC115=TRUE,1,VLOOKUP(Formato!$E$10,Copia2!$S$71:$AR$98,Y$111+1,FALSE))</f>
        <v>#N/A</v>
      </c>
      <c r="Z115" s="4" t="e">
        <f>+IF($AC115=TRUE,1,VLOOKUP(Formato!$E$10,Copia2!$S$71:$AR$98,Z$111+1,FALSE))</f>
        <v>#N/A</v>
      </c>
      <c r="AA115" s="4" t="e">
        <f>+IF($AC115=TRUE,1,VLOOKUP(Formato!$E$10,Copia2!$S$71:$AR$98,AA$111+1,FALSE))</f>
        <v>#N/A</v>
      </c>
      <c r="AB115" s="4" t="e">
        <f>+IF($AC115=TRUE,1,VLOOKUP(Formato!$E$10,Copia2!$S$71:$AR$98,AB$111+1,FALSE))</f>
        <v>#N/A</v>
      </c>
      <c r="AC115" t="e">
        <f>OR($C115="sábado",OR(ISLOGICAL(VLOOKUP(DATE($E$14,VLOOKUP($H$14,$F$49:$G$60,2,FALSE),B115),Festivos!$A$8:$C$25,1,FALSE)=FALSE)=TRUE,$C115="domingo"))</f>
        <v>#N/A</v>
      </c>
    </row>
    <row r="116" spans="1:29" x14ac:dyDescent="0.2">
      <c r="A116" s="46"/>
      <c r="B116" s="4">
        <f t="shared" si="6"/>
        <v>5</v>
      </c>
      <c r="C116" s="4" t="e">
        <f t="shared" si="7"/>
        <v>#N/A</v>
      </c>
      <c r="D116" s="4">
        <v>0</v>
      </c>
      <c r="E116" s="4" t="e">
        <f>+IF($AC116=TRUE,1,VLOOKUP(Formato!$E$10,Copia2!$S$71:$AR$98,E$111+1,FALSE))</f>
        <v>#N/A</v>
      </c>
      <c r="F116" s="4" t="e">
        <f>+IF($AC116=TRUE,1,VLOOKUP(Formato!$E$10,Copia2!$S$71:$AR$98,F$111+1,FALSE))</f>
        <v>#N/A</v>
      </c>
      <c r="G116" s="4" t="e">
        <f>+IF($AC116=TRUE,1,VLOOKUP(Formato!$E$10,Copia2!$S$71:$AR$98,G$111+1,FALSE))</f>
        <v>#N/A</v>
      </c>
      <c r="H116" s="4" t="e">
        <f>+IF($AC116=TRUE,1,VLOOKUP(Formato!$E$10,Copia2!$S$71:$AR$98,H$111+1,FALSE))</f>
        <v>#N/A</v>
      </c>
      <c r="I116" s="4" t="e">
        <f>+IF($AC116=TRUE,1,VLOOKUP(Formato!$E$10,Copia2!$S$71:$AR$98,I$111+1,FALSE))</f>
        <v>#N/A</v>
      </c>
      <c r="J116" s="4" t="e">
        <f>+IF($AC116=TRUE,1,VLOOKUP(Formato!$E$10,Copia2!$S$71:$AR$98,J$111+1,FALSE))</f>
        <v>#N/A</v>
      </c>
      <c r="K116" s="4" t="e">
        <f>+IF($AC116=TRUE,1,VLOOKUP(Formato!$E$10,Copia2!$S$71:$AR$98,K$111+1,FALSE))</f>
        <v>#N/A</v>
      </c>
      <c r="L116" s="4" t="e">
        <f>+IF($AC116=TRUE,1,VLOOKUP(Formato!$E$10,Copia2!$S$71:$AR$98,L$111+1,FALSE))</f>
        <v>#N/A</v>
      </c>
      <c r="M116" s="4" t="e">
        <f>+IF($AC116=TRUE,1,VLOOKUP(Formato!$E$10,Copia2!$S$71:$AR$98,M$111+1,FALSE))</f>
        <v>#N/A</v>
      </c>
      <c r="N116" s="4" t="e">
        <f>+IF($AC116=TRUE,1,VLOOKUP(Formato!$E$10,Copia2!$S$71:$AR$98,N$111+1,FALSE))</f>
        <v>#N/A</v>
      </c>
      <c r="O116" s="4" t="e">
        <f>+IF($AC116=TRUE,1,VLOOKUP(Formato!$E$10,Copia2!$S$71:$AR$98,O$111+1,FALSE))</f>
        <v>#N/A</v>
      </c>
      <c r="P116" s="4" t="e">
        <f>+IF($AC116=TRUE,1,VLOOKUP(Formato!$E$10,Copia2!$S$71:$AR$98,P$111+1,FALSE))</f>
        <v>#N/A</v>
      </c>
      <c r="Q116" s="4" t="e">
        <f>+IF($AC116=TRUE,1,VLOOKUP(Formato!$E$10,Copia2!$S$71:$AR$98,Q$111+1,FALSE))</f>
        <v>#N/A</v>
      </c>
      <c r="R116" s="4" t="e">
        <f>+IF($AC116=TRUE,1,VLOOKUP(Formato!$E$10,Copia2!$S$71:$AR$98,R$111+1,FALSE))</f>
        <v>#N/A</v>
      </c>
      <c r="S116" s="4" t="e">
        <f>+IF($AC116=TRUE,1,VLOOKUP(Formato!$E$10,Copia2!$S$71:$AR$98,S$111+1,FALSE))</f>
        <v>#N/A</v>
      </c>
      <c r="T116" s="4" t="e">
        <f>+IF($AC116=TRUE,1,VLOOKUP(Formato!$E$10,Copia2!$S$71:$AR$98,T$111+1,FALSE))</f>
        <v>#N/A</v>
      </c>
      <c r="U116" s="4" t="e">
        <f>+IF($AC116=TRUE,1,VLOOKUP(Formato!$E$10,Copia2!$S$71:$AR$98,U$111+1,FALSE))</f>
        <v>#N/A</v>
      </c>
      <c r="V116" s="4" t="e">
        <f>+IF($AC116=TRUE,1,VLOOKUP(Formato!$E$10,Copia2!$S$71:$AR$98,V$111+1,FALSE))</f>
        <v>#N/A</v>
      </c>
      <c r="W116" s="4" t="e">
        <f>+IF($AC116=TRUE,1,VLOOKUP(Formato!$E$10,Copia2!$S$71:$AR$98,W$111+1,FALSE))</f>
        <v>#N/A</v>
      </c>
      <c r="X116" s="4" t="e">
        <f>+IF($AC116=TRUE,1,VLOOKUP(Formato!$E$10,Copia2!$S$71:$AR$98,X$111+1,FALSE))</f>
        <v>#N/A</v>
      </c>
      <c r="Y116" s="4" t="e">
        <f>+IF($AC116=TRUE,1,VLOOKUP(Formato!$E$10,Copia2!$S$71:$AR$98,Y$111+1,FALSE))</f>
        <v>#N/A</v>
      </c>
      <c r="Z116" s="4" t="e">
        <f>+IF($AC116=TRUE,1,VLOOKUP(Formato!$E$10,Copia2!$S$71:$AR$98,Z$111+1,FALSE))</f>
        <v>#N/A</v>
      </c>
      <c r="AA116" s="4" t="e">
        <f>+IF($AC116=TRUE,1,VLOOKUP(Formato!$E$10,Copia2!$S$71:$AR$98,AA$111+1,FALSE))</f>
        <v>#N/A</v>
      </c>
      <c r="AB116" s="4" t="e">
        <f>+IF($AC116=TRUE,1,VLOOKUP(Formato!$E$10,Copia2!$S$71:$AR$98,AB$111+1,FALSE))</f>
        <v>#N/A</v>
      </c>
      <c r="AC116" t="e">
        <f>OR($C116="sábado",OR(ISLOGICAL(VLOOKUP(DATE($E$14,VLOOKUP($H$14,$F$49:$G$60,2,FALSE),B116),Festivos!$A$8:$C$25,1,FALSE)=FALSE)=TRUE,$C116="domingo"))</f>
        <v>#N/A</v>
      </c>
    </row>
    <row r="117" spans="1:29" x14ac:dyDescent="0.2">
      <c r="A117" s="46"/>
      <c r="B117" s="4">
        <f t="shared" si="6"/>
        <v>6</v>
      </c>
      <c r="C117" s="4" t="e">
        <f t="shared" si="7"/>
        <v>#N/A</v>
      </c>
      <c r="D117" s="4">
        <v>0</v>
      </c>
      <c r="E117" s="4" t="e">
        <f>+IF($AC117=TRUE,1,VLOOKUP(Formato!$E$10,Copia2!$S$71:$AR$98,E$111+1,FALSE))</f>
        <v>#N/A</v>
      </c>
      <c r="F117" s="4" t="e">
        <f>+IF($AC117=TRUE,1,VLOOKUP(Formato!$E$10,Copia2!$S$71:$AR$98,F$111+1,FALSE))</f>
        <v>#N/A</v>
      </c>
      <c r="G117" s="4" t="e">
        <f>+IF($AC117=TRUE,1,VLOOKUP(Formato!$E$10,Copia2!$S$71:$AR$98,G$111+1,FALSE))</f>
        <v>#N/A</v>
      </c>
      <c r="H117" s="4" t="e">
        <f>+IF($AC117=TRUE,1,VLOOKUP(Formato!$E$10,Copia2!$S$71:$AR$98,H$111+1,FALSE))</f>
        <v>#N/A</v>
      </c>
      <c r="I117" s="4" t="e">
        <f>+IF($AC117=TRUE,1,VLOOKUP(Formato!$E$10,Copia2!$S$71:$AR$98,I$111+1,FALSE))</f>
        <v>#N/A</v>
      </c>
      <c r="J117" s="4" t="e">
        <f>+IF($AC117=TRUE,1,VLOOKUP(Formato!$E$10,Copia2!$S$71:$AR$98,J$111+1,FALSE))</f>
        <v>#N/A</v>
      </c>
      <c r="K117" s="4" t="e">
        <f>+IF($AC117=TRUE,1,VLOOKUP(Formato!$E$10,Copia2!$S$71:$AR$98,K$111+1,FALSE))</f>
        <v>#N/A</v>
      </c>
      <c r="L117" s="4" t="e">
        <f>+IF($AC117=TRUE,1,VLOOKUP(Formato!$E$10,Copia2!$S$71:$AR$98,L$111+1,FALSE))</f>
        <v>#N/A</v>
      </c>
      <c r="M117" s="4" t="e">
        <f>+IF($AC117=TRUE,1,VLOOKUP(Formato!$E$10,Copia2!$S$71:$AR$98,M$111+1,FALSE))</f>
        <v>#N/A</v>
      </c>
      <c r="N117" s="4" t="e">
        <f>+IF($AC117=TRUE,1,VLOOKUP(Formato!$E$10,Copia2!$S$71:$AR$98,N$111+1,FALSE))</f>
        <v>#N/A</v>
      </c>
      <c r="O117" s="4" t="e">
        <f>+IF($AC117=TRUE,1,VLOOKUP(Formato!$E$10,Copia2!$S$71:$AR$98,O$111+1,FALSE))</f>
        <v>#N/A</v>
      </c>
      <c r="P117" s="4" t="e">
        <f>+IF($AC117=TRUE,1,VLOOKUP(Formato!$E$10,Copia2!$S$71:$AR$98,P$111+1,FALSE))</f>
        <v>#N/A</v>
      </c>
      <c r="Q117" s="4" t="e">
        <f>+IF($AC117=TRUE,1,VLOOKUP(Formato!$E$10,Copia2!$S$71:$AR$98,Q$111+1,FALSE))</f>
        <v>#N/A</v>
      </c>
      <c r="R117" s="4" t="e">
        <f>+IF($AC117=TRUE,1,VLOOKUP(Formato!$E$10,Copia2!$S$71:$AR$98,R$111+1,FALSE))</f>
        <v>#N/A</v>
      </c>
      <c r="S117" s="4" t="e">
        <f>+IF($AC117=TRUE,1,VLOOKUP(Formato!$E$10,Copia2!$S$71:$AR$98,S$111+1,FALSE))</f>
        <v>#N/A</v>
      </c>
      <c r="T117" s="4" t="e">
        <f>+IF($AC117=TRUE,1,VLOOKUP(Formato!$E$10,Copia2!$S$71:$AR$98,T$111+1,FALSE))</f>
        <v>#N/A</v>
      </c>
      <c r="U117" s="4" t="e">
        <f>+IF($AC117=TRUE,1,VLOOKUP(Formato!$E$10,Copia2!$S$71:$AR$98,U$111+1,FALSE))</f>
        <v>#N/A</v>
      </c>
      <c r="V117" s="4" t="e">
        <f>+IF($AC117=TRUE,1,VLOOKUP(Formato!$E$10,Copia2!$S$71:$AR$98,V$111+1,FALSE))</f>
        <v>#N/A</v>
      </c>
      <c r="W117" s="4" t="e">
        <f>+IF($AC117=TRUE,1,VLOOKUP(Formato!$E$10,Copia2!$S$71:$AR$98,W$111+1,FALSE))</f>
        <v>#N/A</v>
      </c>
      <c r="X117" s="4" t="e">
        <f>+IF($AC117=TRUE,1,VLOOKUP(Formato!$E$10,Copia2!$S$71:$AR$98,X$111+1,FALSE))</f>
        <v>#N/A</v>
      </c>
      <c r="Y117" s="4" t="e">
        <f>+IF($AC117=TRUE,1,VLOOKUP(Formato!$E$10,Copia2!$S$71:$AR$98,Y$111+1,FALSE))</f>
        <v>#N/A</v>
      </c>
      <c r="Z117" s="4" t="e">
        <f>+IF($AC117=TRUE,1,VLOOKUP(Formato!$E$10,Copia2!$S$71:$AR$98,Z$111+1,FALSE))</f>
        <v>#N/A</v>
      </c>
      <c r="AA117" s="4" t="e">
        <f>+IF($AC117=TRUE,1,VLOOKUP(Formato!$E$10,Copia2!$S$71:$AR$98,AA$111+1,FALSE))</f>
        <v>#N/A</v>
      </c>
      <c r="AB117" s="4" t="e">
        <f>+IF($AC117=TRUE,1,VLOOKUP(Formato!$E$10,Copia2!$S$71:$AR$98,AB$111+1,FALSE))</f>
        <v>#N/A</v>
      </c>
      <c r="AC117" t="e">
        <f>OR($C117="sábado",OR(ISLOGICAL(VLOOKUP(DATE($E$14,VLOOKUP($H$14,$F$49:$G$60,2,FALSE),B117),Festivos!$A$8:$C$25,1,FALSE)=FALSE)=TRUE,$C117="domingo"))</f>
        <v>#N/A</v>
      </c>
    </row>
    <row r="118" spans="1:29" x14ac:dyDescent="0.2">
      <c r="A118" s="46"/>
      <c r="B118" s="4">
        <f t="shared" si="6"/>
        <v>7</v>
      </c>
      <c r="C118" s="4" t="e">
        <f t="shared" si="7"/>
        <v>#N/A</v>
      </c>
      <c r="D118" s="4">
        <v>0</v>
      </c>
      <c r="E118" s="4" t="e">
        <f>+IF($AC118=TRUE,1,VLOOKUP(Formato!$E$10,Copia2!$S$71:$AR$98,E$111+1,FALSE))</f>
        <v>#N/A</v>
      </c>
      <c r="F118" s="4" t="e">
        <f>+IF($AC118=TRUE,1,VLOOKUP(Formato!$E$10,Copia2!$S$71:$AR$98,F$111+1,FALSE))</f>
        <v>#N/A</v>
      </c>
      <c r="G118" s="4" t="e">
        <f>+IF($AC118=TRUE,1,VLOOKUP(Formato!$E$10,Copia2!$S$71:$AR$98,G$111+1,FALSE))</f>
        <v>#N/A</v>
      </c>
      <c r="H118" s="4" t="e">
        <f>+IF($AC118=TRUE,1,VLOOKUP(Formato!$E$10,Copia2!$S$71:$AR$98,H$111+1,FALSE))</f>
        <v>#N/A</v>
      </c>
      <c r="I118" s="4" t="e">
        <f>+IF($AC118=TRUE,1,VLOOKUP(Formato!$E$10,Copia2!$S$71:$AR$98,I$111+1,FALSE))</f>
        <v>#N/A</v>
      </c>
      <c r="J118" s="4" t="e">
        <f>+IF($AC118=TRUE,1,VLOOKUP(Formato!$E$10,Copia2!$S$71:$AR$98,J$111+1,FALSE))</f>
        <v>#N/A</v>
      </c>
      <c r="K118" s="4" t="e">
        <f>+IF($AC118=TRUE,1,VLOOKUP(Formato!$E$10,Copia2!$S$71:$AR$98,K$111+1,FALSE))</f>
        <v>#N/A</v>
      </c>
      <c r="L118" s="4" t="e">
        <f>+IF($AC118=TRUE,1,VLOOKUP(Formato!$E$10,Copia2!$S$71:$AR$98,L$111+1,FALSE))</f>
        <v>#N/A</v>
      </c>
      <c r="M118" s="4" t="e">
        <f>+IF($AC118=TRUE,1,VLOOKUP(Formato!$E$10,Copia2!$S$71:$AR$98,M$111+1,FALSE))</f>
        <v>#N/A</v>
      </c>
      <c r="N118" s="4" t="e">
        <f>+IF($AC118=TRUE,1,VLOOKUP(Formato!$E$10,Copia2!$S$71:$AR$98,N$111+1,FALSE))</f>
        <v>#N/A</v>
      </c>
      <c r="O118" s="4" t="e">
        <f>+IF($AC118=TRUE,1,VLOOKUP(Formato!$E$10,Copia2!$S$71:$AR$98,O$111+1,FALSE))</f>
        <v>#N/A</v>
      </c>
      <c r="P118" s="4" t="e">
        <f>+IF($AC118=TRUE,1,VLOOKUP(Formato!$E$10,Copia2!$S$71:$AR$98,P$111+1,FALSE))</f>
        <v>#N/A</v>
      </c>
      <c r="Q118" s="4" t="e">
        <f>+IF($AC118=TRUE,1,VLOOKUP(Formato!$E$10,Copia2!$S$71:$AR$98,Q$111+1,FALSE))</f>
        <v>#N/A</v>
      </c>
      <c r="R118" s="4" t="e">
        <f>+IF($AC118=TRUE,1,VLOOKUP(Formato!$E$10,Copia2!$S$71:$AR$98,R$111+1,FALSE))</f>
        <v>#N/A</v>
      </c>
      <c r="S118" s="4" t="e">
        <f>+IF($AC118=TRUE,1,VLOOKUP(Formato!$E$10,Copia2!$S$71:$AR$98,S$111+1,FALSE))</f>
        <v>#N/A</v>
      </c>
      <c r="T118" s="4" t="e">
        <f>+IF($AC118=TRUE,1,VLOOKUP(Formato!$E$10,Copia2!$S$71:$AR$98,T$111+1,FALSE))</f>
        <v>#N/A</v>
      </c>
      <c r="U118" s="4" t="e">
        <f>+IF($AC118=TRUE,1,VLOOKUP(Formato!$E$10,Copia2!$S$71:$AR$98,U$111+1,FALSE))</f>
        <v>#N/A</v>
      </c>
      <c r="V118" s="4" t="e">
        <f>+IF($AC118=TRUE,1,VLOOKUP(Formato!$E$10,Copia2!$S$71:$AR$98,V$111+1,FALSE))</f>
        <v>#N/A</v>
      </c>
      <c r="W118" s="4" t="e">
        <f>+IF($AC118=TRUE,1,VLOOKUP(Formato!$E$10,Copia2!$S$71:$AR$98,W$111+1,FALSE))</f>
        <v>#N/A</v>
      </c>
      <c r="X118" s="4" t="e">
        <f>+IF($AC118=TRUE,1,VLOOKUP(Formato!$E$10,Copia2!$S$71:$AR$98,X$111+1,FALSE))</f>
        <v>#N/A</v>
      </c>
      <c r="Y118" s="4" t="e">
        <f>+IF($AC118=TRUE,1,VLOOKUP(Formato!$E$10,Copia2!$S$71:$AR$98,Y$111+1,FALSE))</f>
        <v>#N/A</v>
      </c>
      <c r="Z118" s="4" t="e">
        <f>+IF($AC118=TRUE,1,VLOOKUP(Formato!$E$10,Copia2!$S$71:$AR$98,Z$111+1,FALSE))</f>
        <v>#N/A</v>
      </c>
      <c r="AA118" s="4" t="e">
        <f>+IF($AC118=TRUE,1,VLOOKUP(Formato!$E$10,Copia2!$S$71:$AR$98,AA$111+1,FALSE))</f>
        <v>#N/A</v>
      </c>
      <c r="AB118" s="4" t="e">
        <f>+IF($AC118=TRUE,1,VLOOKUP(Formato!$E$10,Copia2!$S$71:$AR$98,AB$111+1,FALSE))</f>
        <v>#N/A</v>
      </c>
      <c r="AC118" t="e">
        <f>OR($C118="sábado",OR(ISLOGICAL(VLOOKUP(DATE($E$14,VLOOKUP($H$14,$F$49:$G$60,2,FALSE),B118),Festivos!$A$8:$C$25,1,FALSE)=FALSE)=TRUE,$C118="domingo"))</f>
        <v>#N/A</v>
      </c>
    </row>
    <row r="119" spans="1:29" x14ac:dyDescent="0.2">
      <c r="A119" s="46"/>
      <c r="B119" s="4">
        <f t="shared" si="6"/>
        <v>8</v>
      </c>
      <c r="C119" s="4" t="e">
        <f t="shared" si="7"/>
        <v>#N/A</v>
      </c>
      <c r="D119" s="4">
        <v>0</v>
      </c>
      <c r="E119" s="4" t="e">
        <f>+IF($AC119=TRUE,1,VLOOKUP(Formato!$E$10,Copia2!$S$71:$AR$98,E$111+1,FALSE))</f>
        <v>#N/A</v>
      </c>
      <c r="F119" s="4" t="e">
        <f>+IF($AC119=TRUE,1,VLOOKUP(Formato!$E$10,Copia2!$S$71:$AR$98,F$111+1,FALSE))</f>
        <v>#N/A</v>
      </c>
      <c r="G119" s="4" t="e">
        <f>+IF($AC119=TRUE,1,VLOOKUP(Formato!$E$10,Copia2!$S$71:$AR$98,G$111+1,FALSE))</f>
        <v>#N/A</v>
      </c>
      <c r="H119" s="4" t="e">
        <f>+IF($AC119=TRUE,1,VLOOKUP(Formato!$E$10,Copia2!$S$71:$AR$98,H$111+1,FALSE))</f>
        <v>#N/A</v>
      </c>
      <c r="I119" s="4" t="e">
        <f>+IF($AC119=TRUE,1,VLOOKUP(Formato!$E$10,Copia2!$S$71:$AR$98,I$111+1,FALSE))</f>
        <v>#N/A</v>
      </c>
      <c r="J119" s="4" t="e">
        <f>+IF($AC119=TRUE,1,VLOOKUP(Formato!$E$10,Copia2!$S$71:$AR$98,J$111+1,FALSE))</f>
        <v>#N/A</v>
      </c>
      <c r="K119" s="4" t="e">
        <f>+IF($AC119=TRUE,1,VLOOKUP(Formato!$E$10,Copia2!$S$71:$AR$98,K$111+1,FALSE))</f>
        <v>#N/A</v>
      </c>
      <c r="L119" s="4" t="e">
        <f>+IF($AC119=TRUE,1,VLOOKUP(Formato!$E$10,Copia2!$S$71:$AR$98,L$111+1,FALSE))</f>
        <v>#N/A</v>
      </c>
      <c r="M119" s="4" t="e">
        <f>+IF($AC119=TRUE,1,VLOOKUP(Formato!$E$10,Copia2!$S$71:$AR$98,M$111+1,FALSE))</f>
        <v>#N/A</v>
      </c>
      <c r="N119" s="4" t="e">
        <f>+IF($AC119=TRUE,1,VLOOKUP(Formato!$E$10,Copia2!$S$71:$AR$98,N$111+1,FALSE))</f>
        <v>#N/A</v>
      </c>
      <c r="O119" s="4" t="e">
        <f>+IF($AC119=TRUE,1,VLOOKUP(Formato!$E$10,Copia2!$S$71:$AR$98,O$111+1,FALSE))</f>
        <v>#N/A</v>
      </c>
      <c r="P119" s="4" t="e">
        <f>+IF($AC119=TRUE,1,VLOOKUP(Formato!$E$10,Copia2!$S$71:$AR$98,P$111+1,FALSE))</f>
        <v>#N/A</v>
      </c>
      <c r="Q119" s="4" t="e">
        <f>+IF($AC119=TRUE,1,VLOOKUP(Formato!$E$10,Copia2!$S$71:$AR$98,Q$111+1,FALSE))</f>
        <v>#N/A</v>
      </c>
      <c r="R119" s="4" t="e">
        <f>+IF($AC119=TRUE,1,VLOOKUP(Formato!$E$10,Copia2!$S$71:$AR$98,R$111+1,FALSE))</f>
        <v>#N/A</v>
      </c>
      <c r="S119" s="4" t="e">
        <f>+IF($AC119=TRUE,1,VLOOKUP(Formato!$E$10,Copia2!$S$71:$AR$98,S$111+1,FALSE))</f>
        <v>#N/A</v>
      </c>
      <c r="T119" s="4" t="e">
        <f>+IF($AC119=TRUE,1,VLOOKUP(Formato!$E$10,Copia2!$S$71:$AR$98,T$111+1,FALSE))</f>
        <v>#N/A</v>
      </c>
      <c r="U119" s="4" t="e">
        <f>+IF($AC119=TRUE,1,VLOOKUP(Formato!$E$10,Copia2!$S$71:$AR$98,U$111+1,FALSE))</f>
        <v>#N/A</v>
      </c>
      <c r="V119" s="4" t="e">
        <f>+IF($AC119=TRUE,1,VLOOKUP(Formato!$E$10,Copia2!$S$71:$AR$98,V$111+1,FALSE))</f>
        <v>#N/A</v>
      </c>
      <c r="W119" s="4" t="e">
        <f>+IF($AC119=TRUE,1,VLOOKUP(Formato!$E$10,Copia2!$S$71:$AR$98,W$111+1,FALSE))</f>
        <v>#N/A</v>
      </c>
      <c r="X119" s="4" t="e">
        <f>+IF($AC119=TRUE,1,VLOOKUP(Formato!$E$10,Copia2!$S$71:$AR$98,X$111+1,FALSE))</f>
        <v>#N/A</v>
      </c>
      <c r="Y119" s="4" t="e">
        <f>+IF($AC119=TRUE,1,VLOOKUP(Formato!$E$10,Copia2!$S$71:$AR$98,Y$111+1,FALSE))</f>
        <v>#N/A</v>
      </c>
      <c r="Z119" s="4" t="e">
        <f>+IF($AC119=TRUE,1,VLOOKUP(Formato!$E$10,Copia2!$S$71:$AR$98,Z$111+1,FALSE))</f>
        <v>#N/A</v>
      </c>
      <c r="AA119" s="4" t="e">
        <f>+IF($AC119=TRUE,1,VLOOKUP(Formato!$E$10,Copia2!$S$71:$AR$98,AA$111+1,FALSE))</f>
        <v>#N/A</v>
      </c>
      <c r="AB119" s="4" t="e">
        <f>+IF($AC119=TRUE,1,VLOOKUP(Formato!$E$10,Copia2!$S$71:$AR$98,AB$111+1,FALSE))</f>
        <v>#N/A</v>
      </c>
      <c r="AC119" t="e">
        <f>OR($C119="sábado",OR(ISLOGICAL(VLOOKUP(DATE($E$14,VLOOKUP($H$14,$F$49:$G$60,2,FALSE),B119),Festivos!$A$8:$C$25,1,FALSE)=FALSE)=TRUE,$C119="domingo"))</f>
        <v>#N/A</v>
      </c>
    </row>
    <row r="120" spans="1:29" x14ac:dyDescent="0.2">
      <c r="A120" s="46"/>
      <c r="B120" s="4">
        <f t="shared" si="6"/>
        <v>9</v>
      </c>
      <c r="C120" s="4" t="e">
        <f t="shared" si="7"/>
        <v>#N/A</v>
      </c>
      <c r="D120" s="4">
        <v>0</v>
      </c>
      <c r="E120" s="4" t="e">
        <f>+IF($AC120=TRUE,1,VLOOKUP(Formato!$E$10,Copia2!$S$71:$AR$98,E$111+1,FALSE))</f>
        <v>#N/A</v>
      </c>
      <c r="F120" s="4" t="e">
        <f>+IF($AC120=TRUE,1,VLOOKUP(Formato!$E$10,Copia2!$S$71:$AR$98,F$111+1,FALSE))</f>
        <v>#N/A</v>
      </c>
      <c r="G120" s="4" t="e">
        <f>+IF($AC120=TRUE,1,VLOOKUP(Formato!$E$10,Copia2!$S$71:$AR$98,G$111+1,FALSE))</f>
        <v>#N/A</v>
      </c>
      <c r="H120" s="4" t="e">
        <f>+IF($AC120=TRUE,1,VLOOKUP(Formato!$E$10,Copia2!$S$71:$AR$98,H$111+1,FALSE))</f>
        <v>#N/A</v>
      </c>
      <c r="I120" s="4" t="e">
        <f>+IF($AC120=TRUE,1,VLOOKUP(Formato!$E$10,Copia2!$S$71:$AR$98,I$111+1,FALSE))</f>
        <v>#N/A</v>
      </c>
      <c r="J120" s="4" t="e">
        <f>+IF($AC120=TRUE,1,VLOOKUP(Formato!$E$10,Copia2!$S$71:$AR$98,J$111+1,FALSE))</f>
        <v>#N/A</v>
      </c>
      <c r="K120" s="4" t="e">
        <f>+IF($AC120=TRUE,1,VLOOKUP(Formato!$E$10,Copia2!$S$71:$AR$98,K$111+1,FALSE))</f>
        <v>#N/A</v>
      </c>
      <c r="L120" s="4" t="e">
        <f>+IF($AC120=TRUE,1,VLOOKUP(Formato!$E$10,Copia2!$S$71:$AR$98,L$111+1,FALSE))</f>
        <v>#N/A</v>
      </c>
      <c r="M120" s="4" t="e">
        <f>+IF($AC120=TRUE,1,VLOOKUP(Formato!$E$10,Copia2!$S$71:$AR$98,M$111+1,FALSE))</f>
        <v>#N/A</v>
      </c>
      <c r="N120" s="4" t="e">
        <f>+IF($AC120=TRUE,1,VLOOKUP(Formato!$E$10,Copia2!$S$71:$AR$98,N$111+1,FALSE))</f>
        <v>#N/A</v>
      </c>
      <c r="O120" s="4" t="e">
        <f>+IF($AC120=TRUE,1,VLOOKUP(Formato!$E$10,Copia2!$S$71:$AR$98,O$111+1,FALSE))</f>
        <v>#N/A</v>
      </c>
      <c r="P120" s="4" t="e">
        <f>+IF($AC120=TRUE,1,VLOOKUP(Formato!$E$10,Copia2!$S$71:$AR$98,P$111+1,FALSE))</f>
        <v>#N/A</v>
      </c>
      <c r="Q120" s="4" t="e">
        <f>+IF($AC120=TRUE,1,VLOOKUP(Formato!$E$10,Copia2!$S$71:$AR$98,Q$111+1,FALSE))</f>
        <v>#N/A</v>
      </c>
      <c r="R120" s="4" t="e">
        <f>+IF($AC120=TRUE,1,VLOOKUP(Formato!$E$10,Copia2!$S$71:$AR$98,R$111+1,FALSE))</f>
        <v>#N/A</v>
      </c>
      <c r="S120" s="4" t="e">
        <f>+IF($AC120=TRUE,1,VLOOKUP(Formato!$E$10,Copia2!$S$71:$AR$98,S$111+1,FALSE))</f>
        <v>#N/A</v>
      </c>
      <c r="T120" s="4" t="e">
        <f>+IF($AC120=TRUE,1,VLOOKUP(Formato!$E$10,Copia2!$S$71:$AR$98,T$111+1,FALSE))</f>
        <v>#N/A</v>
      </c>
      <c r="U120" s="4" t="e">
        <f>+IF($AC120=TRUE,1,VLOOKUP(Formato!$E$10,Copia2!$S$71:$AR$98,U$111+1,FALSE))</f>
        <v>#N/A</v>
      </c>
      <c r="V120" s="4" t="e">
        <f>+IF($AC120=TRUE,1,VLOOKUP(Formato!$E$10,Copia2!$S$71:$AR$98,V$111+1,FALSE))</f>
        <v>#N/A</v>
      </c>
      <c r="W120" s="4" t="e">
        <f>+IF($AC120=TRUE,1,VLOOKUP(Formato!$E$10,Copia2!$S$71:$AR$98,W$111+1,FALSE))</f>
        <v>#N/A</v>
      </c>
      <c r="X120" s="4" t="e">
        <f>+IF($AC120=TRUE,1,VLOOKUP(Formato!$E$10,Copia2!$S$71:$AR$98,X$111+1,FALSE))</f>
        <v>#N/A</v>
      </c>
      <c r="Y120" s="4" t="e">
        <f>+IF($AC120=TRUE,1,VLOOKUP(Formato!$E$10,Copia2!$S$71:$AR$98,Y$111+1,FALSE))</f>
        <v>#N/A</v>
      </c>
      <c r="Z120" s="4" t="e">
        <f>+IF($AC120=TRUE,1,VLOOKUP(Formato!$E$10,Copia2!$S$71:$AR$98,Z$111+1,FALSE))</f>
        <v>#N/A</v>
      </c>
      <c r="AA120" s="4" t="e">
        <f>+IF($AC120=TRUE,1,VLOOKUP(Formato!$E$10,Copia2!$S$71:$AR$98,AA$111+1,FALSE))</f>
        <v>#N/A</v>
      </c>
      <c r="AB120" s="4" t="e">
        <f>+IF($AC120=TRUE,1,VLOOKUP(Formato!$E$10,Copia2!$S$71:$AR$98,AB$111+1,FALSE))</f>
        <v>#N/A</v>
      </c>
      <c r="AC120" t="e">
        <f>OR($C120="sábado",OR(ISLOGICAL(VLOOKUP(DATE($E$14,VLOOKUP($H$14,$F$49:$G$60,2,FALSE),B120),Festivos!$A$8:$C$25,1,FALSE)=FALSE)=TRUE,$C120="domingo"))</f>
        <v>#N/A</v>
      </c>
    </row>
    <row r="121" spans="1:29" x14ac:dyDescent="0.2">
      <c r="A121" s="46"/>
      <c r="B121" s="4">
        <f t="shared" si="6"/>
        <v>10</v>
      </c>
      <c r="C121" s="4" t="e">
        <f t="shared" si="7"/>
        <v>#N/A</v>
      </c>
      <c r="D121" s="4">
        <v>0</v>
      </c>
      <c r="E121" s="4" t="e">
        <f>+IF($AC121=TRUE,1,VLOOKUP(Formato!$E$10,Copia2!$S$71:$AR$98,E$111+1,FALSE))</f>
        <v>#N/A</v>
      </c>
      <c r="F121" s="4" t="e">
        <f>+IF($AC121=TRUE,1,VLOOKUP(Formato!$E$10,Copia2!$S$71:$AR$98,F$111+1,FALSE))</f>
        <v>#N/A</v>
      </c>
      <c r="G121" s="4" t="e">
        <f>+IF($AC121=TRUE,1,VLOOKUP(Formato!$E$10,Copia2!$S$71:$AR$98,G$111+1,FALSE))</f>
        <v>#N/A</v>
      </c>
      <c r="H121" s="4" t="e">
        <f>+IF($AC121=TRUE,1,VLOOKUP(Formato!$E$10,Copia2!$S$71:$AR$98,H$111+1,FALSE))</f>
        <v>#N/A</v>
      </c>
      <c r="I121" s="4" t="e">
        <f>+IF($AC121=TRUE,1,VLOOKUP(Formato!$E$10,Copia2!$S$71:$AR$98,I$111+1,FALSE))</f>
        <v>#N/A</v>
      </c>
      <c r="J121" s="4" t="e">
        <f>+IF($AC121=TRUE,1,VLOOKUP(Formato!$E$10,Copia2!$S$71:$AR$98,J$111+1,FALSE))</f>
        <v>#N/A</v>
      </c>
      <c r="K121" s="4" t="e">
        <f>+IF($AC121=TRUE,1,VLOOKUP(Formato!$E$10,Copia2!$S$71:$AR$98,K$111+1,FALSE))</f>
        <v>#N/A</v>
      </c>
      <c r="L121" s="4" t="e">
        <f>+IF($AC121=TRUE,1,VLOOKUP(Formato!$E$10,Copia2!$S$71:$AR$98,L$111+1,FALSE))</f>
        <v>#N/A</v>
      </c>
      <c r="M121" s="4" t="e">
        <f>+IF($AC121=TRUE,1,VLOOKUP(Formato!$E$10,Copia2!$S$71:$AR$98,M$111+1,FALSE))</f>
        <v>#N/A</v>
      </c>
      <c r="N121" s="4" t="e">
        <f>+IF($AC121=TRUE,1,VLOOKUP(Formato!$E$10,Copia2!$S$71:$AR$98,N$111+1,FALSE))</f>
        <v>#N/A</v>
      </c>
      <c r="O121" s="4" t="e">
        <f>+IF($AC121=TRUE,1,VLOOKUP(Formato!$E$10,Copia2!$S$71:$AR$98,O$111+1,FALSE))</f>
        <v>#N/A</v>
      </c>
      <c r="P121" s="4" t="e">
        <f>+IF($AC121=TRUE,1,VLOOKUP(Formato!$E$10,Copia2!$S$71:$AR$98,P$111+1,FALSE))</f>
        <v>#N/A</v>
      </c>
      <c r="Q121" s="4" t="e">
        <f>+IF($AC121=TRUE,1,VLOOKUP(Formato!$E$10,Copia2!$S$71:$AR$98,Q$111+1,FALSE))</f>
        <v>#N/A</v>
      </c>
      <c r="R121" s="4" t="e">
        <f>+IF($AC121=TRUE,1,VLOOKUP(Formato!$E$10,Copia2!$S$71:$AR$98,R$111+1,FALSE))</f>
        <v>#N/A</v>
      </c>
      <c r="S121" s="4" t="e">
        <f>+IF($AC121=TRUE,1,VLOOKUP(Formato!$E$10,Copia2!$S$71:$AR$98,S$111+1,FALSE))</f>
        <v>#N/A</v>
      </c>
      <c r="T121" s="4" t="e">
        <f>+IF($AC121=TRUE,1,VLOOKUP(Formato!$E$10,Copia2!$S$71:$AR$98,T$111+1,FALSE))</f>
        <v>#N/A</v>
      </c>
      <c r="U121" s="4" t="e">
        <f>+IF($AC121=TRUE,1,VLOOKUP(Formato!$E$10,Copia2!$S$71:$AR$98,U$111+1,FALSE))</f>
        <v>#N/A</v>
      </c>
      <c r="V121" s="4" t="e">
        <f>+IF($AC121=TRUE,1,VLOOKUP(Formato!$E$10,Copia2!$S$71:$AR$98,V$111+1,FALSE))</f>
        <v>#N/A</v>
      </c>
      <c r="W121" s="4" t="e">
        <f>+IF($AC121=TRUE,1,VLOOKUP(Formato!$E$10,Copia2!$S$71:$AR$98,W$111+1,FALSE))</f>
        <v>#N/A</v>
      </c>
      <c r="X121" s="4" t="e">
        <f>+IF($AC121=TRUE,1,VLOOKUP(Formato!$E$10,Copia2!$S$71:$AR$98,X$111+1,FALSE))</f>
        <v>#N/A</v>
      </c>
      <c r="Y121" s="4" t="e">
        <f>+IF($AC121=TRUE,1,VLOOKUP(Formato!$E$10,Copia2!$S$71:$AR$98,Y$111+1,FALSE))</f>
        <v>#N/A</v>
      </c>
      <c r="Z121" s="4" t="e">
        <f>+IF($AC121=TRUE,1,VLOOKUP(Formato!$E$10,Copia2!$S$71:$AR$98,Z$111+1,FALSE))</f>
        <v>#N/A</v>
      </c>
      <c r="AA121" s="4" t="e">
        <f>+IF($AC121=TRUE,1,VLOOKUP(Formato!$E$10,Copia2!$S$71:$AR$98,AA$111+1,FALSE))</f>
        <v>#N/A</v>
      </c>
      <c r="AB121" s="4" t="e">
        <f>+IF($AC121=TRUE,1,VLOOKUP(Formato!$E$10,Copia2!$S$71:$AR$98,AB$111+1,FALSE))</f>
        <v>#N/A</v>
      </c>
      <c r="AC121" t="e">
        <f>OR($C121="sábado",OR(ISLOGICAL(VLOOKUP(DATE($E$14,VLOOKUP($H$14,$F$49:$G$60,2,FALSE),B121),Festivos!$A$8:$C$25,1,FALSE)=FALSE)=TRUE,$C121="domingo"))</f>
        <v>#N/A</v>
      </c>
    </row>
    <row r="122" spans="1:29" x14ac:dyDescent="0.2">
      <c r="A122" s="46"/>
      <c r="B122" s="4">
        <f t="shared" si="6"/>
        <v>11</v>
      </c>
      <c r="C122" s="4" t="e">
        <f t="shared" si="7"/>
        <v>#N/A</v>
      </c>
      <c r="D122" s="4">
        <v>0</v>
      </c>
      <c r="E122" s="4" t="e">
        <f>+IF($AC122=TRUE,1,VLOOKUP(Formato!$E$10,Copia2!$S$71:$AR$98,E$111+1,FALSE))</f>
        <v>#N/A</v>
      </c>
      <c r="F122" s="4" t="e">
        <f>+IF($AC122=TRUE,1,VLOOKUP(Formato!$E$10,Copia2!$S$71:$AR$98,F$111+1,FALSE))</f>
        <v>#N/A</v>
      </c>
      <c r="G122" s="4" t="e">
        <f>+IF($AC122=TRUE,1,VLOOKUP(Formato!$E$10,Copia2!$S$71:$AR$98,G$111+1,FALSE))</f>
        <v>#N/A</v>
      </c>
      <c r="H122" s="4" t="e">
        <f>+IF($AC122=TRUE,1,VLOOKUP(Formato!$E$10,Copia2!$S$71:$AR$98,H$111+1,FALSE))</f>
        <v>#N/A</v>
      </c>
      <c r="I122" s="4" t="e">
        <f>+IF($AC122=TRUE,1,VLOOKUP(Formato!$E$10,Copia2!$S$71:$AR$98,I$111+1,FALSE))</f>
        <v>#N/A</v>
      </c>
      <c r="J122" s="4" t="e">
        <f>+IF($AC122=TRUE,1,VLOOKUP(Formato!$E$10,Copia2!$S$71:$AR$98,J$111+1,FALSE))</f>
        <v>#N/A</v>
      </c>
      <c r="K122" s="4" t="e">
        <f>+IF($AC122=TRUE,1,VLOOKUP(Formato!$E$10,Copia2!$S$71:$AR$98,K$111+1,FALSE))</f>
        <v>#N/A</v>
      </c>
      <c r="L122" s="4" t="e">
        <f>+IF($AC122=TRUE,1,VLOOKUP(Formato!$E$10,Copia2!$S$71:$AR$98,L$111+1,FALSE))</f>
        <v>#N/A</v>
      </c>
      <c r="M122" s="4" t="e">
        <f>+IF($AC122=TRUE,1,VLOOKUP(Formato!$E$10,Copia2!$S$71:$AR$98,M$111+1,FALSE))</f>
        <v>#N/A</v>
      </c>
      <c r="N122" s="4" t="e">
        <f>+IF($AC122=TRUE,1,VLOOKUP(Formato!$E$10,Copia2!$S$71:$AR$98,N$111+1,FALSE))</f>
        <v>#N/A</v>
      </c>
      <c r="O122" s="4" t="e">
        <f>+IF($AC122=TRUE,1,VLOOKUP(Formato!$E$10,Copia2!$S$71:$AR$98,O$111+1,FALSE))</f>
        <v>#N/A</v>
      </c>
      <c r="P122" s="4" t="e">
        <f>+IF($AC122=TRUE,1,VLOOKUP(Formato!$E$10,Copia2!$S$71:$AR$98,P$111+1,FALSE))</f>
        <v>#N/A</v>
      </c>
      <c r="Q122" s="4" t="e">
        <f>+IF($AC122=TRUE,1,VLOOKUP(Formato!$E$10,Copia2!$S$71:$AR$98,Q$111+1,FALSE))</f>
        <v>#N/A</v>
      </c>
      <c r="R122" s="4" t="e">
        <f>+IF($AC122=TRUE,1,VLOOKUP(Formato!$E$10,Copia2!$S$71:$AR$98,R$111+1,FALSE))</f>
        <v>#N/A</v>
      </c>
      <c r="S122" s="4" t="e">
        <f>+IF($AC122=TRUE,1,VLOOKUP(Formato!$E$10,Copia2!$S$71:$AR$98,S$111+1,FALSE))</f>
        <v>#N/A</v>
      </c>
      <c r="T122" s="4" t="e">
        <f>+IF($AC122=TRUE,1,VLOOKUP(Formato!$E$10,Copia2!$S$71:$AR$98,T$111+1,FALSE))</f>
        <v>#N/A</v>
      </c>
      <c r="U122" s="4" t="e">
        <f>+IF($AC122=TRUE,1,VLOOKUP(Formato!$E$10,Copia2!$S$71:$AR$98,U$111+1,FALSE))</f>
        <v>#N/A</v>
      </c>
      <c r="V122" s="4" t="e">
        <f>+IF($AC122=TRUE,1,VLOOKUP(Formato!$E$10,Copia2!$S$71:$AR$98,V$111+1,FALSE))</f>
        <v>#N/A</v>
      </c>
      <c r="W122" s="4" t="e">
        <f>+IF($AC122=TRUE,1,VLOOKUP(Formato!$E$10,Copia2!$S$71:$AR$98,W$111+1,FALSE))</f>
        <v>#N/A</v>
      </c>
      <c r="X122" s="4" t="e">
        <f>+IF($AC122=TRUE,1,VLOOKUP(Formato!$E$10,Copia2!$S$71:$AR$98,X$111+1,FALSE))</f>
        <v>#N/A</v>
      </c>
      <c r="Y122" s="4" t="e">
        <f>+IF($AC122=TRUE,1,VLOOKUP(Formato!$E$10,Copia2!$S$71:$AR$98,Y$111+1,FALSE))</f>
        <v>#N/A</v>
      </c>
      <c r="Z122" s="4" t="e">
        <f>+IF($AC122=TRUE,1,VLOOKUP(Formato!$E$10,Copia2!$S$71:$AR$98,Z$111+1,FALSE))</f>
        <v>#N/A</v>
      </c>
      <c r="AA122" s="4" t="e">
        <f>+IF($AC122=TRUE,1,VLOOKUP(Formato!$E$10,Copia2!$S$71:$AR$98,AA$111+1,FALSE))</f>
        <v>#N/A</v>
      </c>
      <c r="AB122" s="4" t="e">
        <f>+IF($AC122=TRUE,1,VLOOKUP(Formato!$E$10,Copia2!$S$71:$AR$98,AB$111+1,FALSE))</f>
        <v>#N/A</v>
      </c>
      <c r="AC122" t="e">
        <f>OR($C122="sábado",OR(ISLOGICAL(VLOOKUP(DATE($E$14,VLOOKUP($H$14,$F$49:$G$60,2,FALSE),B122),Festivos!$A$8:$C$25,1,FALSE)=FALSE)=TRUE,$C122="domingo"))</f>
        <v>#N/A</v>
      </c>
    </row>
    <row r="123" spans="1:29" x14ac:dyDescent="0.2">
      <c r="A123" s="46"/>
      <c r="B123" s="4">
        <f t="shared" si="6"/>
        <v>12</v>
      </c>
      <c r="C123" s="4" t="e">
        <f t="shared" si="7"/>
        <v>#N/A</v>
      </c>
      <c r="D123" s="4">
        <v>0</v>
      </c>
      <c r="E123" s="4" t="e">
        <f>+IF($AC123=TRUE,1,VLOOKUP(Formato!$E$10,Copia2!$S$71:$AR$98,E$111+1,FALSE))</f>
        <v>#N/A</v>
      </c>
      <c r="F123" s="4" t="e">
        <f>+IF($AC123=TRUE,1,VLOOKUP(Formato!$E$10,Copia2!$S$71:$AR$98,F$111+1,FALSE))</f>
        <v>#N/A</v>
      </c>
      <c r="G123" s="4" t="e">
        <f>+IF($AC123=TRUE,1,VLOOKUP(Formato!$E$10,Copia2!$S$71:$AR$98,G$111+1,FALSE))</f>
        <v>#N/A</v>
      </c>
      <c r="H123" s="4" t="e">
        <f>+IF($AC123=TRUE,1,VLOOKUP(Formato!$E$10,Copia2!$S$71:$AR$98,H$111+1,FALSE))</f>
        <v>#N/A</v>
      </c>
      <c r="I123" s="4" t="e">
        <f>+IF($AC123=TRUE,1,VLOOKUP(Formato!$E$10,Copia2!$S$71:$AR$98,I$111+1,FALSE))</f>
        <v>#N/A</v>
      </c>
      <c r="J123" s="4" t="e">
        <f>+IF($AC123=TRUE,1,VLOOKUP(Formato!$E$10,Copia2!$S$71:$AR$98,J$111+1,FALSE))</f>
        <v>#N/A</v>
      </c>
      <c r="K123" s="4" t="e">
        <f>+IF($AC123=TRUE,1,VLOOKUP(Formato!$E$10,Copia2!$S$71:$AR$98,K$111+1,FALSE))</f>
        <v>#N/A</v>
      </c>
      <c r="L123" s="4" t="e">
        <f>+IF($AC123=TRUE,1,VLOOKUP(Formato!$E$10,Copia2!$S$71:$AR$98,L$111+1,FALSE))</f>
        <v>#N/A</v>
      </c>
      <c r="M123" s="4" t="e">
        <f>+IF($AC123=TRUE,1,VLOOKUP(Formato!$E$10,Copia2!$S$71:$AR$98,M$111+1,FALSE))</f>
        <v>#N/A</v>
      </c>
      <c r="N123" s="4" t="e">
        <f>+IF($AC123=TRUE,1,VLOOKUP(Formato!$E$10,Copia2!$S$71:$AR$98,N$111+1,FALSE))</f>
        <v>#N/A</v>
      </c>
      <c r="O123" s="4" t="e">
        <f>+IF($AC123=TRUE,1,VLOOKUP(Formato!$E$10,Copia2!$S$71:$AR$98,O$111+1,FALSE))</f>
        <v>#N/A</v>
      </c>
      <c r="P123" s="4" t="e">
        <f>+IF($AC123=TRUE,1,VLOOKUP(Formato!$E$10,Copia2!$S$71:$AR$98,P$111+1,FALSE))</f>
        <v>#N/A</v>
      </c>
      <c r="Q123" s="4" t="e">
        <f>+IF($AC123=TRUE,1,VLOOKUP(Formato!$E$10,Copia2!$S$71:$AR$98,Q$111+1,FALSE))</f>
        <v>#N/A</v>
      </c>
      <c r="R123" s="4" t="e">
        <f>+IF($AC123=TRUE,1,VLOOKUP(Formato!$E$10,Copia2!$S$71:$AR$98,R$111+1,FALSE))</f>
        <v>#N/A</v>
      </c>
      <c r="S123" s="4" t="e">
        <f>+IF($AC123=TRUE,1,VLOOKUP(Formato!$E$10,Copia2!$S$71:$AR$98,S$111+1,FALSE))</f>
        <v>#N/A</v>
      </c>
      <c r="T123" s="4" t="e">
        <f>+IF($AC123=TRUE,1,VLOOKUP(Formato!$E$10,Copia2!$S$71:$AR$98,T$111+1,FALSE))</f>
        <v>#N/A</v>
      </c>
      <c r="U123" s="4" t="e">
        <f>+IF($AC123=TRUE,1,VLOOKUP(Formato!$E$10,Copia2!$S$71:$AR$98,U$111+1,FALSE))</f>
        <v>#N/A</v>
      </c>
      <c r="V123" s="4" t="e">
        <f>+IF($AC123=TRUE,1,VLOOKUP(Formato!$E$10,Copia2!$S$71:$AR$98,V$111+1,FALSE))</f>
        <v>#N/A</v>
      </c>
      <c r="W123" s="4" t="e">
        <f>+IF($AC123=TRUE,1,VLOOKUP(Formato!$E$10,Copia2!$S$71:$AR$98,W$111+1,FALSE))</f>
        <v>#N/A</v>
      </c>
      <c r="X123" s="4" t="e">
        <f>+IF($AC123=TRUE,1,VLOOKUP(Formato!$E$10,Copia2!$S$71:$AR$98,X$111+1,FALSE))</f>
        <v>#N/A</v>
      </c>
      <c r="Y123" s="4" t="e">
        <f>+IF($AC123=TRUE,1,VLOOKUP(Formato!$E$10,Copia2!$S$71:$AR$98,Y$111+1,FALSE))</f>
        <v>#N/A</v>
      </c>
      <c r="Z123" s="4" t="e">
        <f>+IF($AC123=TRUE,1,VLOOKUP(Formato!$E$10,Copia2!$S$71:$AR$98,Z$111+1,FALSE))</f>
        <v>#N/A</v>
      </c>
      <c r="AA123" s="4" t="e">
        <f>+IF($AC123=TRUE,1,VLOOKUP(Formato!$E$10,Copia2!$S$71:$AR$98,AA$111+1,FALSE))</f>
        <v>#N/A</v>
      </c>
      <c r="AB123" s="4" t="e">
        <f>+IF($AC123=TRUE,1,VLOOKUP(Formato!$E$10,Copia2!$S$71:$AR$98,AB$111+1,FALSE))</f>
        <v>#N/A</v>
      </c>
      <c r="AC123" t="e">
        <f>OR($C123="sábado",OR(ISLOGICAL(VLOOKUP(DATE($E$14,VLOOKUP($H$14,$F$49:$G$60,2,FALSE),B123),Festivos!$A$8:$C$25,1,FALSE)=FALSE)=TRUE,$C123="domingo"))</f>
        <v>#N/A</v>
      </c>
    </row>
    <row r="124" spans="1:29" x14ac:dyDescent="0.2">
      <c r="A124" s="46"/>
      <c r="B124" s="4">
        <f t="shared" si="6"/>
        <v>13</v>
      </c>
      <c r="C124" s="4" t="e">
        <f t="shared" si="7"/>
        <v>#N/A</v>
      </c>
      <c r="D124" s="4">
        <v>0</v>
      </c>
      <c r="E124" s="4" t="e">
        <f>+IF($AC124=TRUE,1,VLOOKUP(Formato!$E$10,Copia2!$S$71:$AR$98,E$111+1,FALSE))</f>
        <v>#N/A</v>
      </c>
      <c r="F124" s="4" t="e">
        <f>+IF($AC124=TRUE,1,VLOOKUP(Formato!$E$10,Copia2!$S$71:$AR$98,F$111+1,FALSE))</f>
        <v>#N/A</v>
      </c>
      <c r="G124" s="4" t="e">
        <f>+IF($AC124=TRUE,1,VLOOKUP(Formato!$E$10,Copia2!$S$71:$AR$98,G$111+1,FALSE))</f>
        <v>#N/A</v>
      </c>
      <c r="H124" s="4" t="e">
        <f>+IF($AC124=TRUE,1,VLOOKUP(Formato!$E$10,Copia2!$S$71:$AR$98,H$111+1,FALSE))</f>
        <v>#N/A</v>
      </c>
      <c r="I124" s="4" t="e">
        <f>+IF($AC124=TRUE,1,VLOOKUP(Formato!$E$10,Copia2!$S$71:$AR$98,I$111+1,FALSE))</f>
        <v>#N/A</v>
      </c>
      <c r="J124" s="4" t="e">
        <f>+IF($AC124=TRUE,1,VLOOKUP(Formato!$E$10,Copia2!$S$71:$AR$98,J$111+1,FALSE))</f>
        <v>#N/A</v>
      </c>
      <c r="K124" s="4" t="e">
        <f>+IF($AC124=TRUE,1,VLOOKUP(Formato!$E$10,Copia2!$S$71:$AR$98,K$111+1,FALSE))</f>
        <v>#N/A</v>
      </c>
      <c r="L124" s="4" t="e">
        <f>+IF($AC124=TRUE,1,VLOOKUP(Formato!$E$10,Copia2!$S$71:$AR$98,L$111+1,FALSE))</f>
        <v>#N/A</v>
      </c>
      <c r="M124" s="4" t="e">
        <f>+IF($AC124=TRUE,1,VLOOKUP(Formato!$E$10,Copia2!$S$71:$AR$98,M$111+1,FALSE))</f>
        <v>#N/A</v>
      </c>
      <c r="N124" s="4" t="e">
        <f>+IF($AC124=TRUE,1,VLOOKUP(Formato!$E$10,Copia2!$S$71:$AR$98,N$111+1,FALSE))</f>
        <v>#N/A</v>
      </c>
      <c r="O124" s="4" t="e">
        <f>+IF($AC124=TRUE,1,VLOOKUP(Formato!$E$10,Copia2!$S$71:$AR$98,O$111+1,FALSE))</f>
        <v>#N/A</v>
      </c>
      <c r="P124" s="4" t="e">
        <f>+IF($AC124=TRUE,1,VLOOKUP(Formato!$E$10,Copia2!$S$71:$AR$98,P$111+1,FALSE))</f>
        <v>#N/A</v>
      </c>
      <c r="Q124" s="4" t="e">
        <f>+IF($AC124=TRUE,1,VLOOKUP(Formato!$E$10,Copia2!$S$71:$AR$98,Q$111+1,FALSE))</f>
        <v>#N/A</v>
      </c>
      <c r="R124" s="4" t="e">
        <f>+IF($AC124=TRUE,1,VLOOKUP(Formato!$E$10,Copia2!$S$71:$AR$98,R$111+1,FALSE))</f>
        <v>#N/A</v>
      </c>
      <c r="S124" s="4" t="e">
        <f>+IF($AC124=TRUE,1,VLOOKUP(Formato!$E$10,Copia2!$S$71:$AR$98,S$111+1,FALSE))</f>
        <v>#N/A</v>
      </c>
      <c r="T124" s="4" t="e">
        <f>+IF($AC124=TRUE,1,VLOOKUP(Formato!$E$10,Copia2!$S$71:$AR$98,T$111+1,FALSE))</f>
        <v>#N/A</v>
      </c>
      <c r="U124" s="4" t="e">
        <f>+IF($AC124=TRUE,1,VLOOKUP(Formato!$E$10,Copia2!$S$71:$AR$98,U$111+1,FALSE))</f>
        <v>#N/A</v>
      </c>
      <c r="V124" s="4" t="e">
        <f>+IF($AC124=TRUE,1,VLOOKUP(Formato!$E$10,Copia2!$S$71:$AR$98,V$111+1,FALSE))</f>
        <v>#N/A</v>
      </c>
      <c r="W124" s="4" t="e">
        <f>+IF($AC124=TRUE,1,VLOOKUP(Formato!$E$10,Copia2!$S$71:$AR$98,W$111+1,FALSE))</f>
        <v>#N/A</v>
      </c>
      <c r="X124" s="4" t="e">
        <f>+IF($AC124=TRUE,1,VLOOKUP(Formato!$E$10,Copia2!$S$71:$AR$98,X$111+1,FALSE))</f>
        <v>#N/A</v>
      </c>
      <c r="Y124" s="4" t="e">
        <f>+IF($AC124=TRUE,1,VLOOKUP(Formato!$E$10,Copia2!$S$71:$AR$98,Y$111+1,FALSE))</f>
        <v>#N/A</v>
      </c>
      <c r="Z124" s="4" t="e">
        <f>+IF($AC124=TRUE,1,VLOOKUP(Formato!$E$10,Copia2!$S$71:$AR$98,Z$111+1,FALSE))</f>
        <v>#N/A</v>
      </c>
      <c r="AA124" s="4" t="e">
        <f>+IF($AC124=TRUE,1,VLOOKUP(Formato!$E$10,Copia2!$S$71:$AR$98,AA$111+1,FALSE))</f>
        <v>#N/A</v>
      </c>
      <c r="AB124" s="4" t="e">
        <f>+IF($AC124=TRUE,1,VLOOKUP(Formato!$E$10,Copia2!$S$71:$AR$98,AB$111+1,FALSE))</f>
        <v>#N/A</v>
      </c>
      <c r="AC124" t="e">
        <f>OR($C124="sábado",OR(ISLOGICAL(VLOOKUP(DATE($E$14,VLOOKUP($H$14,$F$49:$G$60,2,FALSE),B124),Festivos!$A$8:$C$25,1,FALSE)=FALSE)=TRUE,$C124="domingo"))</f>
        <v>#N/A</v>
      </c>
    </row>
    <row r="125" spans="1:29" x14ac:dyDescent="0.2">
      <c r="A125" s="46"/>
      <c r="B125" s="4">
        <f t="shared" si="6"/>
        <v>14</v>
      </c>
      <c r="C125" s="4" t="e">
        <f t="shared" si="7"/>
        <v>#N/A</v>
      </c>
      <c r="D125" s="4">
        <v>0</v>
      </c>
      <c r="E125" s="4" t="e">
        <f>+IF($AC125=TRUE,1,VLOOKUP(Formato!$E$10,Copia2!$S$71:$AR$98,E$111+1,FALSE))</f>
        <v>#N/A</v>
      </c>
      <c r="F125" s="4" t="e">
        <f>+IF($AC125=TRUE,1,VLOOKUP(Formato!$E$10,Copia2!$S$71:$AR$98,F$111+1,FALSE))</f>
        <v>#N/A</v>
      </c>
      <c r="G125" s="4" t="e">
        <f>+IF($AC125=TRUE,1,VLOOKUP(Formato!$E$10,Copia2!$S$71:$AR$98,G$111+1,FALSE))</f>
        <v>#N/A</v>
      </c>
      <c r="H125" s="4" t="e">
        <f>+IF($AC125=TRUE,1,VLOOKUP(Formato!$E$10,Copia2!$S$71:$AR$98,H$111+1,FALSE))</f>
        <v>#N/A</v>
      </c>
      <c r="I125" s="4" t="e">
        <f>+IF($AC125=TRUE,1,VLOOKUP(Formato!$E$10,Copia2!$S$71:$AR$98,I$111+1,FALSE))</f>
        <v>#N/A</v>
      </c>
      <c r="J125" s="4" t="e">
        <f>+IF($AC125=TRUE,1,VLOOKUP(Formato!$E$10,Copia2!$S$71:$AR$98,J$111+1,FALSE))</f>
        <v>#N/A</v>
      </c>
      <c r="K125" s="4" t="e">
        <f>+IF($AC125=TRUE,1,VLOOKUP(Formato!$E$10,Copia2!$S$71:$AR$98,K$111+1,FALSE))</f>
        <v>#N/A</v>
      </c>
      <c r="L125" s="4" t="e">
        <f>+IF($AC125=TRUE,1,VLOOKUP(Formato!$E$10,Copia2!$S$71:$AR$98,L$111+1,FALSE))</f>
        <v>#N/A</v>
      </c>
      <c r="M125" s="4" t="e">
        <f>+IF($AC125=TRUE,1,VLOOKUP(Formato!$E$10,Copia2!$S$71:$AR$98,M$111+1,FALSE))</f>
        <v>#N/A</v>
      </c>
      <c r="N125" s="4" t="e">
        <f>+IF($AC125=TRUE,1,VLOOKUP(Formato!$E$10,Copia2!$S$71:$AR$98,N$111+1,FALSE))</f>
        <v>#N/A</v>
      </c>
      <c r="O125" s="4" t="e">
        <f>+IF($AC125=TRUE,1,VLOOKUP(Formato!$E$10,Copia2!$S$71:$AR$98,O$111+1,FALSE))</f>
        <v>#N/A</v>
      </c>
      <c r="P125" s="4" t="e">
        <f>+IF($AC125=TRUE,1,VLOOKUP(Formato!$E$10,Copia2!$S$71:$AR$98,P$111+1,FALSE))</f>
        <v>#N/A</v>
      </c>
      <c r="Q125" s="4" t="e">
        <f>+IF($AC125=TRUE,1,VLOOKUP(Formato!$E$10,Copia2!$S$71:$AR$98,Q$111+1,FALSE))</f>
        <v>#N/A</v>
      </c>
      <c r="R125" s="4" t="e">
        <f>+IF($AC125=TRUE,1,VLOOKUP(Formato!$E$10,Copia2!$S$71:$AR$98,R$111+1,FALSE))</f>
        <v>#N/A</v>
      </c>
      <c r="S125" s="4" t="e">
        <f>+IF($AC125=TRUE,1,VLOOKUP(Formato!$E$10,Copia2!$S$71:$AR$98,S$111+1,FALSE))</f>
        <v>#N/A</v>
      </c>
      <c r="T125" s="4" t="e">
        <f>+IF($AC125=TRUE,1,VLOOKUP(Formato!$E$10,Copia2!$S$71:$AR$98,T$111+1,FALSE))</f>
        <v>#N/A</v>
      </c>
      <c r="U125" s="4" t="e">
        <f>+IF($AC125=TRUE,1,VLOOKUP(Formato!$E$10,Copia2!$S$71:$AR$98,U$111+1,FALSE))</f>
        <v>#N/A</v>
      </c>
      <c r="V125" s="4" t="e">
        <f>+IF($AC125=TRUE,1,VLOOKUP(Formato!$E$10,Copia2!$S$71:$AR$98,V$111+1,FALSE))</f>
        <v>#N/A</v>
      </c>
      <c r="W125" s="4" t="e">
        <f>+IF($AC125=TRUE,1,VLOOKUP(Formato!$E$10,Copia2!$S$71:$AR$98,W$111+1,FALSE))</f>
        <v>#N/A</v>
      </c>
      <c r="X125" s="4" t="e">
        <f>+IF($AC125=TRUE,1,VLOOKUP(Formato!$E$10,Copia2!$S$71:$AR$98,X$111+1,FALSE))</f>
        <v>#N/A</v>
      </c>
      <c r="Y125" s="4" t="e">
        <f>+IF($AC125=TRUE,1,VLOOKUP(Formato!$E$10,Copia2!$S$71:$AR$98,Y$111+1,FALSE))</f>
        <v>#N/A</v>
      </c>
      <c r="Z125" s="4" t="e">
        <f>+IF($AC125=TRUE,1,VLOOKUP(Formato!$E$10,Copia2!$S$71:$AR$98,Z$111+1,FALSE))</f>
        <v>#N/A</v>
      </c>
      <c r="AA125" s="4" t="e">
        <f>+IF($AC125=TRUE,1,VLOOKUP(Formato!$E$10,Copia2!$S$71:$AR$98,AA$111+1,FALSE))</f>
        <v>#N/A</v>
      </c>
      <c r="AB125" s="4" t="e">
        <f>+IF($AC125=TRUE,1,VLOOKUP(Formato!$E$10,Copia2!$S$71:$AR$98,AB$111+1,FALSE))</f>
        <v>#N/A</v>
      </c>
      <c r="AC125" t="e">
        <f>OR($C125="sábado",OR(ISLOGICAL(VLOOKUP(DATE($E$14,VLOOKUP($H$14,$F$49:$G$60,2,FALSE),B125),Festivos!$A$8:$C$25,1,FALSE)=FALSE)=TRUE,$C125="domingo"))</f>
        <v>#N/A</v>
      </c>
    </row>
    <row r="126" spans="1:29" x14ac:dyDescent="0.2">
      <c r="A126" s="46"/>
      <c r="B126" s="4">
        <f t="shared" si="6"/>
        <v>15</v>
      </c>
      <c r="C126" s="4" t="e">
        <f t="shared" si="7"/>
        <v>#N/A</v>
      </c>
      <c r="D126" s="4">
        <v>0</v>
      </c>
      <c r="E126" s="4" t="e">
        <f>+IF($AC126=TRUE,1,VLOOKUP(Formato!$E$10,Copia2!$S$71:$AR$98,E$111+1,FALSE))</f>
        <v>#N/A</v>
      </c>
      <c r="F126" s="4" t="e">
        <f>+IF($AC126=TRUE,1,VLOOKUP(Formato!$E$10,Copia2!$S$71:$AR$98,F$111+1,FALSE))</f>
        <v>#N/A</v>
      </c>
      <c r="G126" s="4" t="e">
        <f>+IF($AC126=TRUE,1,VLOOKUP(Formato!$E$10,Copia2!$S$71:$AR$98,G$111+1,FALSE))</f>
        <v>#N/A</v>
      </c>
      <c r="H126" s="4" t="e">
        <f>+IF($AC126=TRUE,1,VLOOKUP(Formato!$E$10,Copia2!$S$71:$AR$98,H$111+1,FALSE))</f>
        <v>#N/A</v>
      </c>
      <c r="I126" s="4" t="e">
        <f>+IF($AC126=TRUE,1,VLOOKUP(Formato!$E$10,Copia2!$S$71:$AR$98,I$111+1,FALSE))</f>
        <v>#N/A</v>
      </c>
      <c r="J126" s="4" t="e">
        <f>+IF($AC126=TRUE,1,VLOOKUP(Formato!$E$10,Copia2!$S$71:$AR$98,J$111+1,FALSE))</f>
        <v>#N/A</v>
      </c>
      <c r="K126" s="4" t="e">
        <f>+IF($AC126=TRUE,1,VLOOKUP(Formato!$E$10,Copia2!$S$71:$AR$98,K$111+1,FALSE))</f>
        <v>#N/A</v>
      </c>
      <c r="L126" s="4" t="e">
        <f>+IF($AC126=TRUE,1,VLOOKUP(Formato!$E$10,Copia2!$S$71:$AR$98,L$111+1,FALSE))</f>
        <v>#N/A</v>
      </c>
      <c r="M126" s="4" t="e">
        <f>+IF($AC126=TRUE,1,VLOOKUP(Formato!$E$10,Copia2!$S$71:$AR$98,M$111+1,FALSE))</f>
        <v>#N/A</v>
      </c>
      <c r="N126" s="4" t="e">
        <f>+IF($AC126=TRUE,1,VLOOKUP(Formato!$E$10,Copia2!$S$71:$AR$98,N$111+1,FALSE))</f>
        <v>#N/A</v>
      </c>
      <c r="O126" s="4" t="e">
        <f>+IF($AC126=TRUE,1,VLOOKUP(Formato!$E$10,Copia2!$S$71:$AR$98,O$111+1,FALSE))</f>
        <v>#N/A</v>
      </c>
      <c r="P126" s="4" t="e">
        <f>+IF($AC126=TRUE,1,VLOOKUP(Formato!$E$10,Copia2!$S$71:$AR$98,P$111+1,FALSE))</f>
        <v>#N/A</v>
      </c>
      <c r="Q126" s="4" t="e">
        <f>+IF($AC126=TRUE,1,VLOOKUP(Formato!$E$10,Copia2!$S$71:$AR$98,Q$111+1,FALSE))</f>
        <v>#N/A</v>
      </c>
      <c r="R126" s="4" t="e">
        <f>+IF($AC126=TRUE,1,VLOOKUP(Formato!$E$10,Copia2!$S$71:$AR$98,R$111+1,FALSE))</f>
        <v>#N/A</v>
      </c>
      <c r="S126" s="4" t="e">
        <f>+IF($AC126=TRUE,1,VLOOKUP(Formato!$E$10,Copia2!$S$71:$AR$98,S$111+1,FALSE))</f>
        <v>#N/A</v>
      </c>
      <c r="T126" s="4" t="e">
        <f>+IF($AC126=TRUE,1,VLOOKUP(Formato!$E$10,Copia2!$S$71:$AR$98,T$111+1,FALSE))</f>
        <v>#N/A</v>
      </c>
      <c r="U126" s="4" t="e">
        <f>+IF($AC126=TRUE,1,VLOOKUP(Formato!$E$10,Copia2!$S$71:$AR$98,U$111+1,FALSE))</f>
        <v>#N/A</v>
      </c>
      <c r="V126" s="4" t="e">
        <f>+IF($AC126=TRUE,1,VLOOKUP(Formato!$E$10,Copia2!$S$71:$AR$98,V$111+1,FALSE))</f>
        <v>#N/A</v>
      </c>
      <c r="W126" s="4" t="e">
        <f>+IF($AC126=TRUE,1,VLOOKUP(Formato!$E$10,Copia2!$S$71:$AR$98,W$111+1,FALSE))</f>
        <v>#N/A</v>
      </c>
      <c r="X126" s="4" t="e">
        <f>+IF($AC126=TRUE,1,VLOOKUP(Formato!$E$10,Copia2!$S$71:$AR$98,X$111+1,FALSE))</f>
        <v>#N/A</v>
      </c>
      <c r="Y126" s="4" t="e">
        <f>+IF($AC126=TRUE,1,VLOOKUP(Formato!$E$10,Copia2!$S$71:$AR$98,Y$111+1,FALSE))</f>
        <v>#N/A</v>
      </c>
      <c r="Z126" s="4" t="e">
        <f>+IF($AC126=TRUE,1,VLOOKUP(Formato!$E$10,Copia2!$S$71:$AR$98,Z$111+1,FALSE))</f>
        <v>#N/A</v>
      </c>
      <c r="AA126" s="4" t="e">
        <f>+IF($AC126=TRUE,1,VLOOKUP(Formato!$E$10,Copia2!$S$71:$AR$98,AA$111+1,FALSE))</f>
        <v>#N/A</v>
      </c>
      <c r="AB126" s="4" t="e">
        <f>+IF($AC126=TRUE,1,VLOOKUP(Formato!$E$10,Copia2!$S$71:$AR$98,AB$111+1,FALSE))</f>
        <v>#N/A</v>
      </c>
      <c r="AC126" t="e">
        <f>OR($C126="sábado",OR(ISLOGICAL(VLOOKUP(DATE($E$14,VLOOKUP($H$14,$F$49:$G$60,2,FALSE),B126),Festivos!$A$8:$C$25,1,FALSE)=FALSE)=TRUE,$C126="domingo"))</f>
        <v>#N/A</v>
      </c>
    </row>
    <row r="127" spans="1:29" x14ac:dyDescent="0.2">
      <c r="A127" s="46"/>
      <c r="B127" s="4">
        <f t="shared" si="6"/>
        <v>16</v>
      </c>
      <c r="C127" s="4" t="e">
        <f t="shared" si="7"/>
        <v>#N/A</v>
      </c>
      <c r="D127" s="4">
        <v>0</v>
      </c>
      <c r="E127" s="4" t="e">
        <f>+IF($AC127=TRUE,1,VLOOKUP(Formato!$E$10,Copia2!$S$71:$AR$98,E$111+1,FALSE))</f>
        <v>#N/A</v>
      </c>
      <c r="F127" s="4" t="e">
        <f>+IF($AC127=TRUE,1,VLOOKUP(Formato!$E$10,Copia2!$S$71:$AR$98,F$111+1,FALSE))</f>
        <v>#N/A</v>
      </c>
      <c r="G127" s="4" t="e">
        <f>+IF($AC127=TRUE,1,VLOOKUP(Formato!$E$10,Copia2!$S$71:$AR$98,G$111+1,FALSE))</f>
        <v>#N/A</v>
      </c>
      <c r="H127" s="4" t="e">
        <f>+IF($AC127=TRUE,1,VLOOKUP(Formato!$E$10,Copia2!$S$71:$AR$98,H$111+1,FALSE))</f>
        <v>#N/A</v>
      </c>
      <c r="I127" s="4" t="e">
        <f>+IF($AC127=TRUE,1,VLOOKUP(Formato!$E$10,Copia2!$S$71:$AR$98,I$111+1,FALSE))</f>
        <v>#N/A</v>
      </c>
      <c r="J127" s="4" t="e">
        <f>+IF($AC127=TRUE,1,VLOOKUP(Formato!$E$10,Copia2!$S$71:$AR$98,J$111+1,FALSE))</f>
        <v>#N/A</v>
      </c>
      <c r="K127" s="4" t="e">
        <f>+IF($AC127=TRUE,1,VLOOKUP(Formato!$E$10,Copia2!$S$71:$AR$98,K$111+1,FALSE))</f>
        <v>#N/A</v>
      </c>
      <c r="L127" s="4" t="e">
        <f>+IF($AC127=TRUE,1,VLOOKUP(Formato!$E$10,Copia2!$S$71:$AR$98,L$111+1,FALSE))</f>
        <v>#N/A</v>
      </c>
      <c r="M127" s="4" t="e">
        <f>+IF($AC127=TRUE,1,VLOOKUP(Formato!$E$10,Copia2!$S$71:$AR$98,M$111+1,FALSE))</f>
        <v>#N/A</v>
      </c>
      <c r="N127" s="4" t="e">
        <f>+IF($AC127=TRUE,1,VLOOKUP(Formato!$E$10,Copia2!$S$71:$AR$98,N$111+1,FALSE))</f>
        <v>#N/A</v>
      </c>
      <c r="O127" s="4" t="e">
        <f>+IF($AC127=TRUE,1,VLOOKUP(Formato!$E$10,Copia2!$S$71:$AR$98,O$111+1,FALSE))</f>
        <v>#N/A</v>
      </c>
      <c r="P127" s="4" t="e">
        <f>+IF($AC127=TRUE,1,VLOOKUP(Formato!$E$10,Copia2!$S$71:$AR$98,P$111+1,FALSE))</f>
        <v>#N/A</v>
      </c>
      <c r="Q127" s="4" t="e">
        <f>+IF($AC127=TRUE,1,VLOOKUP(Formato!$E$10,Copia2!$S$71:$AR$98,Q$111+1,FALSE))</f>
        <v>#N/A</v>
      </c>
      <c r="R127" s="4" t="e">
        <f>+IF($AC127=TRUE,1,VLOOKUP(Formato!$E$10,Copia2!$S$71:$AR$98,R$111+1,FALSE))</f>
        <v>#N/A</v>
      </c>
      <c r="S127" s="4" t="e">
        <f>+IF($AC127=TRUE,1,VLOOKUP(Formato!$E$10,Copia2!$S$71:$AR$98,S$111+1,FALSE))</f>
        <v>#N/A</v>
      </c>
      <c r="T127" s="4" t="e">
        <f>+IF($AC127=TRUE,1,VLOOKUP(Formato!$E$10,Copia2!$S$71:$AR$98,T$111+1,FALSE))</f>
        <v>#N/A</v>
      </c>
      <c r="U127" s="4" t="e">
        <f>+IF($AC127=TRUE,1,VLOOKUP(Formato!$E$10,Copia2!$S$71:$AR$98,U$111+1,FALSE))</f>
        <v>#N/A</v>
      </c>
      <c r="V127" s="4" t="e">
        <f>+IF($AC127=TRUE,1,VLOOKUP(Formato!$E$10,Copia2!$S$71:$AR$98,V$111+1,FALSE))</f>
        <v>#N/A</v>
      </c>
      <c r="W127" s="4" t="e">
        <f>+IF($AC127=TRUE,1,VLOOKUP(Formato!$E$10,Copia2!$S$71:$AR$98,W$111+1,FALSE))</f>
        <v>#N/A</v>
      </c>
      <c r="X127" s="4" t="e">
        <f>+IF($AC127=TRUE,1,VLOOKUP(Formato!$E$10,Copia2!$S$71:$AR$98,X$111+1,FALSE))</f>
        <v>#N/A</v>
      </c>
      <c r="Y127" s="4" t="e">
        <f>+IF($AC127=TRUE,1,VLOOKUP(Formato!$E$10,Copia2!$S$71:$AR$98,Y$111+1,FALSE))</f>
        <v>#N/A</v>
      </c>
      <c r="Z127" s="4" t="e">
        <f>+IF($AC127=TRUE,1,VLOOKUP(Formato!$E$10,Copia2!$S$71:$AR$98,Z$111+1,FALSE))</f>
        <v>#N/A</v>
      </c>
      <c r="AA127" s="4" t="e">
        <f>+IF($AC127=TRUE,1,VLOOKUP(Formato!$E$10,Copia2!$S$71:$AR$98,AA$111+1,FALSE))</f>
        <v>#N/A</v>
      </c>
      <c r="AB127" s="4" t="e">
        <f>+IF($AC127=TRUE,1,VLOOKUP(Formato!$E$10,Copia2!$S$71:$AR$98,AB$111+1,FALSE))</f>
        <v>#N/A</v>
      </c>
      <c r="AC127" t="e">
        <f>OR($C127="sábado",OR(ISLOGICAL(VLOOKUP(DATE($E$14,VLOOKUP($H$14,$F$49:$G$60,2,FALSE),B127),Festivos!$A$8:$C$25,1,FALSE)=FALSE)=TRUE,$C127="domingo"))</f>
        <v>#N/A</v>
      </c>
    </row>
    <row r="128" spans="1:29" x14ac:dyDescent="0.2">
      <c r="A128" s="46"/>
      <c r="B128" s="4">
        <f t="shared" si="6"/>
        <v>17</v>
      </c>
      <c r="C128" s="4" t="e">
        <f t="shared" si="7"/>
        <v>#N/A</v>
      </c>
      <c r="D128" s="4">
        <v>0</v>
      </c>
      <c r="E128" s="4" t="e">
        <f>+IF($AC128=TRUE,1,VLOOKUP(Formato!$E$10,Copia2!$S$71:$AR$98,E$111+1,FALSE))</f>
        <v>#N/A</v>
      </c>
      <c r="F128" s="4" t="e">
        <f>+IF($AC128=TRUE,1,VLOOKUP(Formato!$E$10,Copia2!$S$71:$AR$98,F$111+1,FALSE))</f>
        <v>#N/A</v>
      </c>
      <c r="G128" s="4" t="e">
        <f>+IF($AC128=TRUE,1,VLOOKUP(Formato!$E$10,Copia2!$S$71:$AR$98,G$111+1,FALSE))</f>
        <v>#N/A</v>
      </c>
      <c r="H128" s="4" t="e">
        <f>+IF($AC128=TRUE,1,VLOOKUP(Formato!$E$10,Copia2!$S$71:$AR$98,H$111+1,FALSE))</f>
        <v>#N/A</v>
      </c>
      <c r="I128" s="4" t="e">
        <f>+IF($AC128=TRUE,1,VLOOKUP(Formato!$E$10,Copia2!$S$71:$AR$98,I$111+1,FALSE))</f>
        <v>#N/A</v>
      </c>
      <c r="J128" s="4" t="e">
        <f>+IF($AC128=TRUE,1,VLOOKUP(Formato!$E$10,Copia2!$S$71:$AR$98,J$111+1,FALSE))</f>
        <v>#N/A</v>
      </c>
      <c r="K128" s="4" t="e">
        <f>+IF($AC128=TRUE,1,VLOOKUP(Formato!$E$10,Copia2!$S$71:$AR$98,K$111+1,FALSE))</f>
        <v>#N/A</v>
      </c>
      <c r="L128" s="4" t="e">
        <f>+IF($AC128=TRUE,1,VLOOKUP(Formato!$E$10,Copia2!$S$71:$AR$98,L$111+1,FALSE))</f>
        <v>#N/A</v>
      </c>
      <c r="M128" s="4" t="e">
        <f>+IF($AC128=TRUE,1,VLOOKUP(Formato!$E$10,Copia2!$S$71:$AR$98,M$111+1,FALSE))</f>
        <v>#N/A</v>
      </c>
      <c r="N128" s="4" t="e">
        <f>+IF($AC128=TRUE,1,VLOOKUP(Formato!$E$10,Copia2!$S$71:$AR$98,N$111+1,FALSE))</f>
        <v>#N/A</v>
      </c>
      <c r="O128" s="4" t="e">
        <f>+IF($AC128=TRUE,1,VLOOKUP(Formato!$E$10,Copia2!$S$71:$AR$98,O$111+1,FALSE))</f>
        <v>#N/A</v>
      </c>
      <c r="P128" s="4" t="e">
        <f>+IF($AC128=TRUE,1,VLOOKUP(Formato!$E$10,Copia2!$S$71:$AR$98,P$111+1,FALSE))</f>
        <v>#N/A</v>
      </c>
      <c r="Q128" s="4" t="e">
        <f>+IF($AC128=TRUE,1,VLOOKUP(Formato!$E$10,Copia2!$S$71:$AR$98,Q$111+1,FALSE))</f>
        <v>#N/A</v>
      </c>
      <c r="R128" s="4" t="e">
        <f>+IF($AC128=TRUE,1,VLOOKUP(Formato!$E$10,Copia2!$S$71:$AR$98,R$111+1,FALSE))</f>
        <v>#N/A</v>
      </c>
      <c r="S128" s="4" t="e">
        <f>+IF($AC128=TRUE,1,VLOOKUP(Formato!$E$10,Copia2!$S$71:$AR$98,S$111+1,FALSE))</f>
        <v>#N/A</v>
      </c>
      <c r="T128" s="4" t="e">
        <f>+IF($AC128=TRUE,1,VLOOKUP(Formato!$E$10,Copia2!$S$71:$AR$98,T$111+1,FALSE))</f>
        <v>#N/A</v>
      </c>
      <c r="U128" s="4" t="e">
        <f>+IF($AC128=TRUE,1,VLOOKUP(Formato!$E$10,Copia2!$S$71:$AR$98,U$111+1,FALSE))</f>
        <v>#N/A</v>
      </c>
      <c r="V128" s="4" t="e">
        <f>+IF($AC128=TRUE,1,VLOOKUP(Formato!$E$10,Copia2!$S$71:$AR$98,V$111+1,FALSE))</f>
        <v>#N/A</v>
      </c>
      <c r="W128" s="4" t="e">
        <f>+IF($AC128=TRUE,1,VLOOKUP(Formato!$E$10,Copia2!$S$71:$AR$98,W$111+1,FALSE))</f>
        <v>#N/A</v>
      </c>
      <c r="X128" s="4" t="e">
        <f>+IF($AC128=TRUE,1,VLOOKUP(Formato!$E$10,Copia2!$S$71:$AR$98,X$111+1,FALSE))</f>
        <v>#N/A</v>
      </c>
      <c r="Y128" s="4" t="e">
        <f>+IF($AC128=TRUE,1,VLOOKUP(Formato!$E$10,Copia2!$S$71:$AR$98,Y$111+1,FALSE))</f>
        <v>#N/A</v>
      </c>
      <c r="Z128" s="4" t="e">
        <f>+IF($AC128=TRUE,1,VLOOKUP(Formato!$E$10,Copia2!$S$71:$AR$98,Z$111+1,FALSE))</f>
        <v>#N/A</v>
      </c>
      <c r="AA128" s="4" t="e">
        <f>+IF($AC128=TRUE,1,VLOOKUP(Formato!$E$10,Copia2!$S$71:$AR$98,AA$111+1,FALSE))</f>
        <v>#N/A</v>
      </c>
      <c r="AB128" s="4" t="e">
        <f>+IF($AC128=TRUE,1,VLOOKUP(Formato!$E$10,Copia2!$S$71:$AR$98,AB$111+1,FALSE))</f>
        <v>#N/A</v>
      </c>
      <c r="AC128" t="e">
        <f>OR($C128="sábado",OR(ISLOGICAL(VLOOKUP(DATE($E$14,VLOOKUP($H$14,$F$49:$G$60,2,FALSE),B128),Festivos!$A$8:$C$25,1,FALSE)=FALSE)=TRUE,$C128="domingo"))</f>
        <v>#N/A</v>
      </c>
    </row>
    <row r="129" spans="1:29" x14ac:dyDescent="0.2">
      <c r="A129" s="46"/>
      <c r="B129" s="4">
        <f t="shared" si="6"/>
        <v>18</v>
      </c>
      <c r="C129" s="4" t="e">
        <f t="shared" si="7"/>
        <v>#N/A</v>
      </c>
      <c r="D129" s="4">
        <v>0</v>
      </c>
      <c r="E129" s="4" t="e">
        <f>+IF($AC129=TRUE,1,VLOOKUP(Formato!$E$10,Copia2!$S$71:$AR$98,E$111+1,FALSE))</f>
        <v>#N/A</v>
      </c>
      <c r="F129" s="4" t="e">
        <f>+IF($AC129=TRUE,1,VLOOKUP(Formato!$E$10,Copia2!$S$71:$AR$98,F$111+1,FALSE))</f>
        <v>#N/A</v>
      </c>
      <c r="G129" s="4" t="e">
        <f>+IF($AC129=TRUE,1,VLOOKUP(Formato!$E$10,Copia2!$S$71:$AR$98,G$111+1,FALSE))</f>
        <v>#N/A</v>
      </c>
      <c r="H129" s="4" t="e">
        <f>+IF($AC129=TRUE,1,VLOOKUP(Formato!$E$10,Copia2!$S$71:$AR$98,H$111+1,FALSE))</f>
        <v>#N/A</v>
      </c>
      <c r="I129" s="4" t="e">
        <f>+IF($AC129=TRUE,1,VLOOKUP(Formato!$E$10,Copia2!$S$71:$AR$98,I$111+1,FALSE))</f>
        <v>#N/A</v>
      </c>
      <c r="J129" s="4" t="e">
        <f>+IF($AC129=TRUE,1,VLOOKUP(Formato!$E$10,Copia2!$S$71:$AR$98,J$111+1,FALSE))</f>
        <v>#N/A</v>
      </c>
      <c r="K129" s="4" t="e">
        <f>+IF($AC129=TRUE,1,VLOOKUP(Formato!$E$10,Copia2!$S$71:$AR$98,K$111+1,FALSE))</f>
        <v>#N/A</v>
      </c>
      <c r="L129" s="4" t="e">
        <f>+IF($AC129=TRUE,1,VLOOKUP(Formato!$E$10,Copia2!$S$71:$AR$98,L$111+1,FALSE))</f>
        <v>#N/A</v>
      </c>
      <c r="M129" s="4" t="e">
        <f>+IF($AC129=TRUE,1,VLOOKUP(Formato!$E$10,Copia2!$S$71:$AR$98,M$111+1,FALSE))</f>
        <v>#N/A</v>
      </c>
      <c r="N129" s="4" t="e">
        <f>+IF($AC129=TRUE,1,VLOOKUP(Formato!$E$10,Copia2!$S$71:$AR$98,N$111+1,FALSE))</f>
        <v>#N/A</v>
      </c>
      <c r="O129" s="4" t="e">
        <f>+IF($AC129=TRUE,1,VLOOKUP(Formato!$E$10,Copia2!$S$71:$AR$98,O$111+1,FALSE))</f>
        <v>#N/A</v>
      </c>
      <c r="P129" s="4" t="e">
        <f>+IF($AC129=TRUE,1,VLOOKUP(Formato!$E$10,Copia2!$S$71:$AR$98,P$111+1,FALSE))</f>
        <v>#N/A</v>
      </c>
      <c r="Q129" s="4" t="e">
        <f>+IF($AC129=TRUE,1,VLOOKUP(Formato!$E$10,Copia2!$S$71:$AR$98,Q$111+1,FALSE))</f>
        <v>#N/A</v>
      </c>
      <c r="R129" s="4" t="e">
        <f>+IF($AC129=TRUE,1,VLOOKUP(Formato!$E$10,Copia2!$S$71:$AR$98,R$111+1,FALSE))</f>
        <v>#N/A</v>
      </c>
      <c r="S129" s="4" t="e">
        <f>+IF($AC129=TRUE,1,VLOOKUP(Formato!$E$10,Copia2!$S$71:$AR$98,S$111+1,FALSE))</f>
        <v>#N/A</v>
      </c>
      <c r="T129" s="4" t="e">
        <f>+IF($AC129=TRUE,1,VLOOKUP(Formato!$E$10,Copia2!$S$71:$AR$98,T$111+1,FALSE))</f>
        <v>#N/A</v>
      </c>
      <c r="U129" s="4" t="e">
        <f>+IF($AC129=TRUE,1,VLOOKUP(Formato!$E$10,Copia2!$S$71:$AR$98,U$111+1,FALSE))</f>
        <v>#N/A</v>
      </c>
      <c r="V129" s="4" t="e">
        <f>+IF($AC129=TRUE,1,VLOOKUP(Formato!$E$10,Copia2!$S$71:$AR$98,V$111+1,FALSE))</f>
        <v>#N/A</v>
      </c>
      <c r="W129" s="4" t="e">
        <f>+IF($AC129=TRUE,1,VLOOKUP(Formato!$E$10,Copia2!$S$71:$AR$98,W$111+1,FALSE))</f>
        <v>#N/A</v>
      </c>
      <c r="X129" s="4" t="e">
        <f>+IF($AC129=TRUE,1,VLOOKUP(Formato!$E$10,Copia2!$S$71:$AR$98,X$111+1,FALSE))</f>
        <v>#N/A</v>
      </c>
      <c r="Y129" s="4" t="e">
        <f>+IF($AC129=TRUE,1,VLOOKUP(Formato!$E$10,Copia2!$S$71:$AR$98,Y$111+1,FALSE))</f>
        <v>#N/A</v>
      </c>
      <c r="Z129" s="4" t="e">
        <f>+IF($AC129=TRUE,1,VLOOKUP(Formato!$E$10,Copia2!$S$71:$AR$98,Z$111+1,FALSE))</f>
        <v>#N/A</v>
      </c>
      <c r="AA129" s="4" t="e">
        <f>+IF($AC129=TRUE,1,VLOOKUP(Formato!$E$10,Copia2!$S$71:$AR$98,AA$111+1,FALSE))</f>
        <v>#N/A</v>
      </c>
      <c r="AB129" s="4" t="e">
        <f>+IF($AC129=TRUE,1,VLOOKUP(Formato!$E$10,Copia2!$S$71:$AR$98,AB$111+1,FALSE))</f>
        <v>#N/A</v>
      </c>
      <c r="AC129" t="e">
        <f>OR($C129="sábado",OR(ISLOGICAL(VLOOKUP(DATE($E$14,VLOOKUP($H$14,$F$49:$G$60,2,FALSE),B129),Festivos!$A$8:$C$25,1,FALSE)=FALSE)=TRUE,$C129="domingo"))</f>
        <v>#N/A</v>
      </c>
    </row>
    <row r="130" spans="1:29" x14ac:dyDescent="0.2">
      <c r="A130" s="46"/>
      <c r="B130" s="4">
        <f t="shared" si="6"/>
        <v>19</v>
      </c>
      <c r="C130" s="4" t="e">
        <f t="shared" si="7"/>
        <v>#N/A</v>
      </c>
      <c r="D130" s="4">
        <v>0</v>
      </c>
      <c r="E130" s="4" t="e">
        <f>+IF($AC130=TRUE,1,VLOOKUP(Formato!$E$10,Copia2!$S$71:$AR$98,E$111+1,FALSE))</f>
        <v>#N/A</v>
      </c>
      <c r="F130" s="4" t="e">
        <f>+IF($AC130=TRUE,1,VLOOKUP(Formato!$E$10,Copia2!$S$71:$AR$98,F$111+1,FALSE))</f>
        <v>#N/A</v>
      </c>
      <c r="G130" s="4" t="e">
        <f>+IF($AC130=TRUE,1,VLOOKUP(Formato!$E$10,Copia2!$S$71:$AR$98,G$111+1,FALSE))</f>
        <v>#N/A</v>
      </c>
      <c r="H130" s="4" t="e">
        <f>+IF($AC130=TRUE,1,VLOOKUP(Formato!$E$10,Copia2!$S$71:$AR$98,H$111+1,FALSE))</f>
        <v>#N/A</v>
      </c>
      <c r="I130" s="4" t="e">
        <f>+IF($AC130=TRUE,1,VLOOKUP(Formato!$E$10,Copia2!$S$71:$AR$98,I$111+1,FALSE))</f>
        <v>#N/A</v>
      </c>
      <c r="J130" s="4" t="e">
        <f>+IF($AC130=TRUE,1,VLOOKUP(Formato!$E$10,Copia2!$S$71:$AR$98,J$111+1,FALSE))</f>
        <v>#N/A</v>
      </c>
      <c r="K130" s="4" t="e">
        <f>+IF($AC130=TRUE,1,VLOOKUP(Formato!$E$10,Copia2!$S$71:$AR$98,K$111+1,FALSE))</f>
        <v>#N/A</v>
      </c>
      <c r="L130" s="4" t="e">
        <f>+IF($AC130=TRUE,1,VLOOKUP(Formato!$E$10,Copia2!$S$71:$AR$98,L$111+1,FALSE))</f>
        <v>#N/A</v>
      </c>
      <c r="M130" s="4" t="e">
        <f>+IF($AC130=TRUE,1,VLOOKUP(Formato!$E$10,Copia2!$S$71:$AR$98,M$111+1,FALSE))</f>
        <v>#N/A</v>
      </c>
      <c r="N130" s="4" t="e">
        <f>+IF($AC130=TRUE,1,VLOOKUP(Formato!$E$10,Copia2!$S$71:$AR$98,N$111+1,FALSE))</f>
        <v>#N/A</v>
      </c>
      <c r="O130" s="4" t="e">
        <f>+IF($AC130=TRUE,1,VLOOKUP(Formato!$E$10,Copia2!$S$71:$AR$98,O$111+1,FALSE))</f>
        <v>#N/A</v>
      </c>
      <c r="P130" s="4" t="e">
        <f>+IF($AC130=TRUE,1,VLOOKUP(Formato!$E$10,Copia2!$S$71:$AR$98,P$111+1,FALSE))</f>
        <v>#N/A</v>
      </c>
      <c r="Q130" s="4" t="e">
        <f>+IF($AC130=TRUE,1,VLOOKUP(Formato!$E$10,Copia2!$S$71:$AR$98,Q$111+1,FALSE))</f>
        <v>#N/A</v>
      </c>
      <c r="R130" s="4" t="e">
        <f>+IF($AC130=TRUE,1,VLOOKUP(Formato!$E$10,Copia2!$S$71:$AR$98,R$111+1,FALSE))</f>
        <v>#N/A</v>
      </c>
      <c r="S130" s="4" t="e">
        <f>+IF($AC130=TRUE,1,VLOOKUP(Formato!$E$10,Copia2!$S$71:$AR$98,S$111+1,FALSE))</f>
        <v>#N/A</v>
      </c>
      <c r="T130" s="4" t="e">
        <f>+IF($AC130=TRUE,1,VLOOKUP(Formato!$E$10,Copia2!$S$71:$AR$98,T$111+1,FALSE))</f>
        <v>#N/A</v>
      </c>
      <c r="U130" s="4" t="e">
        <f>+IF($AC130=TRUE,1,VLOOKUP(Formato!$E$10,Copia2!$S$71:$AR$98,U$111+1,FALSE))</f>
        <v>#N/A</v>
      </c>
      <c r="V130" s="4" t="e">
        <f>+IF($AC130=TRUE,1,VLOOKUP(Formato!$E$10,Copia2!$S$71:$AR$98,V$111+1,FALSE))</f>
        <v>#N/A</v>
      </c>
      <c r="W130" s="4" t="e">
        <f>+IF($AC130=TRUE,1,VLOOKUP(Formato!$E$10,Copia2!$S$71:$AR$98,W$111+1,FALSE))</f>
        <v>#N/A</v>
      </c>
      <c r="X130" s="4" t="e">
        <f>+IF($AC130=TRUE,1,VLOOKUP(Formato!$E$10,Copia2!$S$71:$AR$98,X$111+1,FALSE))</f>
        <v>#N/A</v>
      </c>
      <c r="Y130" s="4" t="e">
        <f>+IF($AC130=TRUE,1,VLOOKUP(Formato!$E$10,Copia2!$S$71:$AR$98,Y$111+1,FALSE))</f>
        <v>#N/A</v>
      </c>
      <c r="Z130" s="4" t="e">
        <f>+IF($AC130=TRUE,1,VLOOKUP(Formato!$E$10,Copia2!$S$71:$AR$98,Z$111+1,FALSE))</f>
        <v>#N/A</v>
      </c>
      <c r="AA130" s="4" t="e">
        <f>+IF($AC130=TRUE,1,VLOOKUP(Formato!$E$10,Copia2!$S$71:$AR$98,AA$111+1,FALSE))</f>
        <v>#N/A</v>
      </c>
      <c r="AB130" s="4" t="e">
        <f>+IF($AC130=TRUE,1,VLOOKUP(Formato!$E$10,Copia2!$S$71:$AR$98,AB$111+1,FALSE))</f>
        <v>#N/A</v>
      </c>
      <c r="AC130" t="e">
        <f>OR($C130="sábado",OR(ISLOGICAL(VLOOKUP(DATE($E$14,VLOOKUP($H$14,$F$49:$G$60,2,FALSE),B130),Festivos!$A$8:$C$25,1,FALSE)=FALSE)=TRUE,$C130="domingo"))</f>
        <v>#N/A</v>
      </c>
    </row>
    <row r="131" spans="1:29" x14ac:dyDescent="0.2">
      <c r="A131" s="46"/>
      <c r="B131" s="4">
        <f t="shared" si="6"/>
        <v>20</v>
      </c>
      <c r="C131" s="4" t="e">
        <f t="shared" si="7"/>
        <v>#N/A</v>
      </c>
      <c r="D131" s="4">
        <v>0</v>
      </c>
      <c r="E131" s="4" t="e">
        <f>+IF($AC131=TRUE,1,VLOOKUP(Formato!$E$10,Copia2!$S$71:$AR$98,E$111+1,FALSE))</f>
        <v>#N/A</v>
      </c>
      <c r="F131" s="4" t="e">
        <f>+IF($AC131=TRUE,1,VLOOKUP(Formato!$E$10,Copia2!$S$71:$AR$98,F$111+1,FALSE))</f>
        <v>#N/A</v>
      </c>
      <c r="G131" s="4" t="e">
        <f>+IF($AC131=TRUE,1,VLOOKUP(Formato!$E$10,Copia2!$S$71:$AR$98,G$111+1,FALSE))</f>
        <v>#N/A</v>
      </c>
      <c r="H131" s="4" t="e">
        <f>+IF($AC131=TRUE,1,VLOOKUP(Formato!$E$10,Copia2!$S$71:$AR$98,H$111+1,FALSE))</f>
        <v>#N/A</v>
      </c>
      <c r="I131" s="4" t="e">
        <f>+IF($AC131=TRUE,1,VLOOKUP(Formato!$E$10,Copia2!$S$71:$AR$98,I$111+1,FALSE))</f>
        <v>#N/A</v>
      </c>
      <c r="J131" s="4" t="e">
        <f>+IF($AC131=TRUE,1,VLOOKUP(Formato!$E$10,Copia2!$S$71:$AR$98,J$111+1,FALSE))</f>
        <v>#N/A</v>
      </c>
      <c r="K131" s="4" t="e">
        <f>+IF($AC131=TRUE,1,VLOOKUP(Formato!$E$10,Copia2!$S$71:$AR$98,K$111+1,FALSE))</f>
        <v>#N/A</v>
      </c>
      <c r="L131" s="4" t="e">
        <f>+IF($AC131=TRUE,1,VLOOKUP(Formato!$E$10,Copia2!$S$71:$AR$98,L$111+1,FALSE))</f>
        <v>#N/A</v>
      </c>
      <c r="M131" s="4" t="e">
        <f>+IF($AC131=TRUE,1,VLOOKUP(Formato!$E$10,Copia2!$S$71:$AR$98,M$111+1,FALSE))</f>
        <v>#N/A</v>
      </c>
      <c r="N131" s="4" t="e">
        <f>+IF($AC131=TRUE,1,VLOOKUP(Formato!$E$10,Copia2!$S$71:$AR$98,N$111+1,FALSE))</f>
        <v>#N/A</v>
      </c>
      <c r="O131" s="4" t="e">
        <f>+IF($AC131=TRUE,1,VLOOKUP(Formato!$E$10,Copia2!$S$71:$AR$98,O$111+1,FALSE))</f>
        <v>#N/A</v>
      </c>
      <c r="P131" s="4" t="e">
        <f>+IF($AC131=TRUE,1,VLOOKUP(Formato!$E$10,Copia2!$S$71:$AR$98,P$111+1,FALSE))</f>
        <v>#N/A</v>
      </c>
      <c r="Q131" s="4" t="e">
        <f>+IF($AC131=TRUE,1,VLOOKUP(Formato!$E$10,Copia2!$S$71:$AR$98,Q$111+1,FALSE))</f>
        <v>#N/A</v>
      </c>
      <c r="R131" s="4" t="e">
        <f>+IF($AC131=TRUE,1,VLOOKUP(Formato!$E$10,Copia2!$S$71:$AR$98,R$111+1,FALSE))</f>
        <v>#N/A</v>
      </c>
      <c r="S131" s="4" t="e">
        <f>+IF($AC131=TRUE,1,VLOOKUP(Formato!$E$10,Copia2!$S$71:$AR$98,S$111+1,FALSE))</f>
        <v>#N/A</v>
      </c>
      <c r="T131" s="4" t="e">
        <f>+IF($AC131=TRUE,1,VLOOKUP(Formato!$E$10,Copia2!$S$71:$AR$98,T$111+1,FALSE))</f>
        <v>#N/A</v>
      </c>
      <c r="U131" s="4" t="e">
        <f>+IF($AC131=TRUE,1,VLOOKUP(Formato!$E$10,Copia2!$S$71:$AR$98,U$111+1,FALSE))</f>
        <v>#N/A</v>
      </c>
      <c r="V131" s="4" t="e">
        <f>+IF($AC131=TRUE,1,VLOOKUP(Formato!$E$10,Copia2!$S$71:$AR$98,V$111+1,FALSE))</f>
        <v>#N/A</v>
      </c>
      <c r="W131" s="4" t="e">
        <f>+IF($AC131=TRUE,1,VLOOKUP(Formato!$E$10,Copia2!$S$71:$AR$98,W$111+1,FALSE))</f>
        <v>#N/A</v>
      </c>
      <c r="X131" s="4" t="e">
        <f>+IF($AC131=TRUE,1,VLOOKUP(Formato!$E$10,Copia2!$S$71:$AR$98,X$111+1,FALSE))</f>
        <v>#N/A</v>
      </c>
      <c r="Y131" s="4" t="e">
        <f>+IF($AC131=TRUE,1,VLOOKUP(Formato!$E$10,Copia2!$S$71:$AR$98,Y$111+1,FALSE))</f>
        <v>#N/A</v>
      </c>
      <c r="Z131" s="4" t="e">
        <f>+IF($AC131=TRUE,1,VLOOKUP(Formato!$E$10,Copia2!$S$71:$AR$98,Z$111+1,FALSE))</f>
        <v>#N/A</v>
      </c>
      <c r="AA131" s="4" t="e">
        <f>+IF($AC131=TRUE,1,VLOOKUP(Formato!$E$10,Copia2!$S$71:$AR$98,AA$111+1,FALSE))</f>
        <v>#N/A</v>
      </c>
      <c r="AB131" s="4" t="e">
        <f>+IF($AC131=TRUE,1,VLOOKUP(Formato!$E$10,Copia2!$S$71:$AR$98,AB$111+1,FALSE))</f>
        <v>#N/A</v>
      </c>
      <c r="AC131" t="e">
        <f>OR($C131="sábado",OR(ISLOGICAL(VLOOKUP(DATE($E$14,VLOOKUP($H$14,$F$49:$G$60,2,FALSE),B131),Festivos!$A$8:$C$25,1,FALSE)=FALSE)=TRUE,$C131="domingo"))</f>
        <v>#N/A</v>
      </c>
    </row>
    <row r="132" spans="1:29" x14ac:dyDescent="0.2">
      <c r="A132" s="46"/>
      <c r="B132" s="4">
        <f t="shared" si="6"/>
        <v>21</v>
      </c>
      <c r="C132" s="4" t="e">
        <f t="shared" si="7"/>
        <v>#N/A</v>
      </c>
      <c r="D132" s="4">
        <v>0</v>
      </c>
      <c r="E132" s="4" t="e">
        <f>+IF($AC132=TRUE,1,VLOOKUP(Formato!$E$10,Copia2!$S$71:$AR$98,E$111+1,FALSE))</f>
        <v>#N/A</v>
      </c>
      <c r="F132" s="4" t="e">
        <f>+IF($AC132=TRUE,1,VLOOKUP(Formato!$E$10,Copia2!$S$71:$AR$98,F$111+1,FALSE))</f>
        <v>#N/A</v>
      </c>
      <c r="G132" s="4" t="e">
        <f>+IF($AC132=TRUE,1,VLOOKUP(Formato!$E$10,Copia2!$S$71:$AR$98,G$111+1,FALSE))</f>
        <v>#N/A</v>
      </c>
      <c r="H132" s="4" t="e">
        <f>+IF($AC132=TRUE,1,VLOOKUP(Formato!$E$10,Copia2!$S$71:$AR$98,H$111+1,FALSE))</f>
        <v>#N/A</v>
      </c>
      <c r="I132" s="4" t="e">
        <f>+IF($AC132=TRUE,1,VLOOKUP(Formato!$E$10,Copia2!$S$71:$AR$98,I$111+1,FALSE))</f>
        <v>#N/A</v>
      </c>
      <c r="J132" s="4" t="e">
        <f>+IF($AC132=TRUE,1,VLOOKUP(Formato!$E$10,Copia2!$S$71:$AR$98,J$111+1,FALSE))</f>
        <v>#N/A</v>
      </c>
      <c r="K132" s="4" t="e">
        <f>+IF($AC132=TRUE,1,VLOOKUP(Formato!$E$10,Copia2!$S$71:$AR$98,K$111+1,FALSE))</f>
        <v>#N/A</v>
      </c>
      <c r="L132" s="4" t="e">
        <f>+IF($AC132=TRUE,1,VLOOKUP(Formato!$E$10,Copia2!$S$71:$AR$98,L$111+1,FALSE))</f>
        <v>#N/A</v>
      </c>
      <c r="M132" s="4" t="e">
        <f>+IF($AC132=TRUE,1,VLOOKUP(Formato!$E$10,Copia2!$S$71:$AR$98,M$111+1,FALSE))</f>
        <v>#N/A</v>
      </c>
      <c r="N132" s="4" t="e">
        <f>+IF($AC132=TRUE,1,VLOOKUP(Formato!$E$10,Copia2!$S$71:$AR$98,N$111+1,FALSE))</f>
        <v>#N/A</v>
      </c>
      <c r="O132" s="4" t="e">
        <f>+IF($AC132=TRUE,1,VLOOKUP(Formato!$E$10,Copia2!$S$71:$AR$98,O$111+1,FALSE))</f>
        <v>#N/A</v>
      </c>
      <c r="P132" s="4" t="e">
        <f>+IF($AC132=TRUE,1,VLOOKUP(Formato!$E$10,Copia2!$S$71:$AR$98,P$111+1,FALSE))</f>
        <v>#N/A</v>
      </c>
      <c r="Q132" s="4" t="e">
        <f>+IF($AC132=TRUE,1,VLOOKUP(Formato!$E$10,Copia2!$S$71:$AR$98,Q$111+1,FALSE))</f>
        <v>#N/A</v>
      </c>
      <c r="R132" s="4" t="e">
        <f>+IF($AC132=TRUE,1,VLOOKUP(Formato!$E$10,Copia2!$S$71:$AR$98,R$111+1,FALSE))</f>
        <v>#N/A</v>
      </c>
      <c r="S132" s="4" t="e">
        <f>+IF($AC132=TRUE,1,VLOOKUP(Formato!$E$10,Copia2!$S$71:$AR$98,S$111+1,FALSE))</f>
        <v>#N/A</v>
      </c>
      <c r="T132" s="4" t="e">
        <f>+IF($AC132=TRUE,1,VLOOKUP(Formato!$E$10,Copia2!$S$71:$AR$98,T$111+1,FALSE))</f>
        <v>#N/A</v>
      </c>
      <c r="U132" s="4" t="e">
        <f>+IF($AC132=TRUE,1,VLOOKUP(Formato!$E$10,Copia2!$S$71:$AR$98,U$111+1,FALSE))</f>
        <v>#N/A</v>
      </c>
      <c r="V132" s="4" t="e">
        <f>+IF($AC132=TRUE,1,VLOOKUP(Formato!$E$10,Copia2!$S$71:$AR$98,V$111+1,FALSE))</f>
        <v>#N/A</v>
      </c>
      <c r="W132" s="4" t="e">
        <f>+IF($AC132=TRUE,1,VLOOKUP(Formato!$E$10,Copia2!$S$71:$AR$98,W$111+1,FALSE))</f>
        <v>#N/A</v>
      </c>
      <c r="X132" s="4" t="e">
        <f>+IF($AC132=TRUE,1,VLOOKUP(Formato!$E$10,Copia2!$S$71:$AR$98,X$111+1,FALSE))</f>
        <v>#N/A</v>
      </c>
      <c r="Y132" s="4" t="e">
        <f>+IF($AC132=TRUE,1,VLOOKUP(Formato!$E$10,Copia2!$S$71:$AR$98,Y$111+1,FALSE))</f>
        <v>#N/A</v>
      </c>
      <c r="Z132" s="4" t="e">
        <f>+IF($AC132=TRUE,1,VLOOKUP(Formato!$E$10,Copia2!$S$71:$AR$98,Z$111+1,FALSE))</f>
        <v>#N/A</v>
      </c>
      <c r="AA132" s="4" t="e">
        <f>+IF($AC132=TRUE,1,VLOOKUP(Formato!$E$10,Copia2!$S$71:$AR$98,AA$111+1,FALSE))</f>
        <v>#N/A</v>
      </c>
      <c r="AB132" s="4" t="e">
        <f>+IF($AC132=TRUE,1,VLOOKUP(Formato!$E$10,Copia2!$S$71:$AR$98,AB$111+1,FALSE))</f>
        <v>#N/A</v>
      </c>
      <c r="AC132" t="e">
        <f>OR($C132="sábado",OR(ISLOGICAL(VLOOKUP(DATE($E$14,VLOOKUP($H$14,$F$49:$G$60,2,FALSE),B132),Festivos!$A$8:$C$25,1,FALSE)=FALSE)=TRUE,$C132="domingo"))</f>
        <v>#N/A</v>
      </c>
    </row>
    <row r="133" spans="1:29" x14ac:dyDescent="0.2">
      <c r="A133" s="47"/>
      <c r="B133" s="4">
        <f t="shared" ref="B133:B142" si="8">+R21</f>
        <v>22</v>
      </c>
      <c r="C133" s="4" t="e">
        <f t="shared" si="7"/>
        <v>#N/A</v>
      </c>
      <c r="D133" s="4">
        <v>0</v>
      </c>
      <c r="E133" s="4" t="e">
        <f>+IF($AC133=TRUE,1,VLOOKUP(Formato!$E$10,Copia2!$S$71:$AR$98,E$111+1,FALSE))</f>
        <v>#N/A</v>
      </c>
      <c r="F133" s="4" t="e">
        <f>+IF($AC133=TRUE,1,VLOOKUP(Formato!$E$10,Copia2!$S$71:$AR$98,F$111+1,FALSE))</f>
        <v>#N/A</v>
      </c>
      <c r="G133" s="4" t="e">
        <f>+IF($AC133=TRUE,1,VLOOKUP(Formato!$E$10,Copia2!$S$71:$AR$98,G$111+1,FALSE))</f>
        <v>#N/A</v>
      </c>
      <c r="H133" s="4" t="e">
        <f>+IF($AC133=TRUE,1,VLOOKUP(Formato!$E$10,Copia2!$S$71:$AR$98,H$111+1,FALSE))</f>
        <v>#N/A</v>
      </c>
      <c r="I133" s="4" t="e">
        <f>+IF($AC133=TRUE,1,VLOOKUP(Formato!$E$10,Copia2!$S$71:$AR$98,I$111+1,FALSE))</f>
        <v>#N/A</v>
      </c>
      <c r="J133" s="4" t="e">
        <f>+IF($AC133=TRUE,1,VLOOKUP(Formato!$E$10,Copia2!$S$71:$AR$98,J$111+1,FALSE))</f>
        <v>#N/A</v>
      </c>
      <c r="K133" s="4" t="e">
        <f>+IF($AC133=TRUE,1,VLOOKUP(Formato!$E$10,Copia2!$S$71:$AR$98,K$111+1,FALSE))</f>
        <v>#N/A</v>
      </c>
      <c r="L133" s="4" t="e">
        <f>+IF($AC133=TRUE,1,VLOOKUP(Formato!$E$10,Copia2!$S$71:$AR$98,L$111+1,FALSE))</f>
        <v>#N/A</v>
      </c>
      <c r="M133" s="4" t="e">
        <f>+IF($AC133=TRUE,1,VLOOKUP(Formato!$E$10,Copia2!$S$71:$AR$98,M$111+1,FALSE))</f>
        <v>#N/A</v>
      </c>
      <c r="N133" s="4" t="e">
        <f>+IF($AC133=TRUE,1,VLOOKUP(Formato!$E$10,Copia2!$S$71:$AR$98,N$111+1,FALSE))</f>
        <v>#N/A</v>
      </c>
      <c r="O133" s="4" t="e">
        <f>+IF($AC133=TRUE,1,VLOOKUP(Formato!$E$10,Copia2!$S$71:$AR$98,O$111+1,FALSE))</f>
        <v>#N/A</v>
      </c>
      <c r="P133" s="4" t="e">
        <f>+IF($AC133=TRUE,1,VLOOKUP(Formato!$E$10,Copia2!$S$71:$AR$98,P$111+1,FALSE))</f>
        <v>#N/A</v>
      </c>
      <c r="Q133" s="4" t="e">
        <f>+IF($AC133=TRUE,1,VLOOKUP(Formato!$E$10,Copia2!$S$71:$AR$98,Q$111+1,FALSE))</f>
        <v>#N/A</v>
      </c>
      <c r="R133" s="4" t="e">
        <f>+IF($AC133=TRUE,1,VLOOKUP(Formato!$E$10,Copia2!$S$71:$AR$98,R$111+1,FALSE))</f>
        <v>#N/A</v>
      </c>
      <c r="S133" s="4" t="e">
        <f>+IF($AC133=TRUE,1,VLOOKUP(Formato!$E$10,Copia2!$S$71:$AR$98,S$111+1,FALSE))</f>
        <v>#N/A</v>
      </c>
      <c r="T133" s="4" t="e">
        <f>+IF($AC133=TRUE,1,VLOOKUP(Formato!$E$10,Copia2!$S$71:$AR$98,T$111+1,FALSE))</f>
        <v>#N/A</v>
      </c>
      <c r="U133" s="4" t="e">
        <f>+IF($AC133=TRUE,1,VLOOKUP(Formato!$E$10,Copia2!$S$71:$AR$98,U$111+1,FALSE))</f>
        <v>#N/A</v>
      </c>
      <c r="V133" s="4" t="e">
        <f>+IF($AC133=TRUE,1,VLOOKUP(Formato!$E$10,Copia2!$S$71:$AR$98,V$111+1,FALSE))</f>
        <v>#N/A</v>
      </c>
      <c r="W133" s="4" t="e">
        <f>+IF($AC133=TRUE,1,VLOOKUP(Formato!$E$10,Copia2!$S$71:$AR$98,W$111+1,FALSE))</f>
        <v>#N/A</v>
      </c>
      <c r="X133" s="4" t="e">
        <f>+IF($AC133=TRUE,1,VLOOKUP(Formato!$E$10,Copia2!$S$71:$AR$98,X$111+1,FALSE))</f>
        <v>#N/A</v>
      </c>
      <c r="Y133" s="4" t="e">
        <f>+IF($AC133=TRUE,1,VLOOKUP(Formato!$E$10,Copia2!$S$71:$AR$98,Y$111+1,FALSE))</f>
        <v>#N/A</v>
      </c>
      <c r="Z133" s="4" t="e">
        <f>+IF($AC133=TRUE,1,VLOOKUP(Formato!$E$10,Copia2!$S$71:$AR$98,Z$111+1,FALSE))</f>
        <v>#N/A</v>
      </c>
      <c r="AA133" s="4" t="e">
        <f>+IF($AC133=TRUE,1,VLOOKUP(Formato!$E$10,Copia2!$S$71:$AR$98,AA$111+1,FALSE))</f>
        <v>#N/A</v>
      </c>
      <c r="AB133" s="4" t="e">
        <f>+IF($AC133=TRUE,1,VLOOKUP(Formato!$E$10,Copia2!$S$71:$AR$98,AB$111+1,FALSE))</f>
        <v>#N/A</v>
      </c>
      <c r="AC133" t="e">
        <f>OR($C133="sábado",OR(ISLOGICAL(VLOOKUP(DATE($E$14,VLOOKUP($H$14,$F$49:$G$60,2,FALSE),B133),Festivos!$A$8:$C$25,1,FALSE)=FALSE)=TRUE,$C133="domingo"))</f>
        <v>#N/A</v>
      </c>
    </row>
    <row r="134" spans="1:29" x14ac:dyDescent="0.2">
      <c r="A134" s="47"/>
      <c r="B134" s="4">
        <f t="shared" si="8"/>
        <v>23</v>
      </c>
      <c r="C134" s="4" t="e">
        <f t="shared" si="7"/>
        <v>#N/A</v>
      </c>
      <c r="D134" s="4">
        <v>0</v>
      </c>
      <c r="E134" s="4" t="e">
        <f>+IF($AC134=TRUE,1,VLOOKUP(Formato!$E$10,Copia2!$S$71:$AR$98,E$111+1,FALSE))</f>
        <v>#N/A</v>
      </c>
      <c r="F134" s="4" t="e">
        <f>+IF($AC134=TRUE,1,VLOOKUP(Formato!$E$10,Copia2!$S$71:$AR$98,F$111+1,FALSE))</f>
        <v>#N/A</v>
      </c>
      <c r="G134" s="4" t="e">
        <f>+IF($AC134=TRUE,1,VLOOKUP(Formato!$E$10,Copia2!$S$71:$AR$98,G$111+1,FALSE))</f>
        <v>#N/A</v>
      </c>
      <c r="H134" s="4" t="e">
        <f>+IF($AC134=TRUE,1,VLOOKUP(Formato!$E$10,Copia2!$S$71:$AR$98,H$111+1,FALSE))</f>
        <v>#N/A</v>
      </c>
      <c r="I134" s="4" t="e">
        <f>+IF($AC134=TRUE,1,VLOOKUP(Formato!$E$10,Copia2!$S$71:$AR$98,I$111+1,FALSE))</f>
        <v>#N/A</v>
      </c>
      <c r="J134" s="4" t="e">
        <f>+IF($AC134=TRUE,1,VLOOKUP(Formato!$E$10,Copia2!$S$71:$AR$98,J$111+1,FALSE))</f>
        <v>#N/A</v>
      </c>
      <c r="K134" s="4" t="e">
        <f>+IF($AC134=TRUE,1,VLOOKUP(Formato!$E$10,Copia2!$S$71:$AR$98,K$111+1,FALSE))</f>
        <v>#N/A</v>
      </c>
      <c r="L134" s="4" t="e">
        <f>+IF($AC134=TRUE,1,VLOOKUP(Formato!$E$10,Copia2!$S$71:$AR$98,L$111+1,FALSE))</f>
        <v>#N/A</v>
      </c>
      <c r="M134" s="4" t="e">
        <f>+IF($AC134=TRUE,1,VLOOKUP(Formato!$E$10,Copia2!$S$71:$AR$98,M$111+1,FALSE))</f>
        <v>#N/A</v>
      </c>
      <c r="N134" s="4" t="e">
        <f>+IF($AC134=TRUE,1,VLOOKUP(Formato!$E$10,Copia2!$S$71:$AR$98,N$111+1,FALSE))</f>
        <v>#N/A</v>
      </c>
      <c r="O134" s="4" t="e">
        <f>+IF($AC134=TRUE,1,VLOOKUP(Formato!$E$10,Copia2!$S$71:$AR$98,O$111+1,FALSE))</f>
        <v>#N/A</v>
      </c>
      <c r="P134" s="4" t="e">
        <f>+IF($AC134=TRUE,1,VLOOKUP(Formato!$E$10,Copia2!$S$71:$AR$98,P$111+1,FALSE))</f>
        <v>#N/A</v>
      </c>
      <c r="Q134" s="4" t="e">
        <f>+IF($AC134=TRUE,1,VLOOKUP(Formato!$E$10,Copia2!$S$71:$AR$98,Q$111+1,FALSE))</f>
        <v>#N/A</v>
      </c>
      <c r="R134" s="4" t="e">
        <f>+IF($AC134=TRUE,1,VLOOKUP(Formato!$E$10,Copia2!$S$71:$AR$98,R$111+1,FALSE))</f>
        <v>#N/A</v>
      </c>
      <c r="S134" s="4" t="e">
        <f>+IF($AC134=TRUE,1,VLOOKUP(Formato!$E$10,Copia2!$S$71:$AR$98,S$111+1,FALSE))</f>
        <v>#N/A</v>
      </c>
      <c r="T134" s="4" t="e">
        <f>+IF($AC134=TRUE,1,VLOOKUP(Formato!$E$10,Copia2!$S$71:$AR$98,T$111+1,FALSE))</f>
        <v>#N/A</v>
      </c>
      <c r="U134" s="4" t="e">
        <f>+IF($AC134=TRUE,1,VLOOKUP(Formato!$E$10,Copia2!$S$71:$AR$98,U$111+1,FALSE))</f>
        <v>#N/A</v>
      </c>
      <c r="V134" s="4" t="e">
        <f>+IF($AC134=TRUE,1,VLOOKUP(Formato!$E$10,Copia2!$S$71:$AR$98,V$111+1,FALSE))</f>
        <v>#N/A</v>
      </c>
      <c r="W134" s="4" t="e">
        <f>+IF($AC134=TRUE,1,VLOOKUP(Formato!$E$10,Copia2!$S$71:$AR$98,W$111+1,FALSE))</f>
        <v>#N/A</v>
      </c>
      <c r="X134" s="4" t="e">
        <f>+IF($AC134=TRUE,1,VLOOKUP(Formato!$E$10,Copia2!$S$71:$AR$98,X$111+1,FALSE))</f>
        <v>#N/A</v>
      </c>
      <c r="Y134" s="4" t="e">
        <f>+IF($AC134=TRUE,1,VLOOKUP(Formato!$E$10,Copia2!$S$71:$AR$98,Y$111+1,FALSE))</f>
        <v>#N/A</v>
      </c>
      <c r="Z134" s="4" t="e">
        <f>+IF($AC134=TRUE,1,VLOOKUP(Formato!$E$10,Copia2!$S$71:$AR$98,Z$111+1,FALSE))</f>
        <v>#N/A</v>
      </c>
      <c r="AA134" s="4" t="e">
        <f>+IF($AC134=TRUE,1,VLOOKUP(Formato!$E$10,Copia2!$S$71:$AR$98,AA$111+1,FALSE))</f>
        <v>#N/A</v>
      </c>
      <c r="AB134" s="4" t="e">
        <f>+IF($AC134=TRUE,1,VLOOKUP(Formato!$E$10,Copia2!$S$71:$AR$98,AB$111+1,FALSE))</f>
        <v>#N/A</v>
      </c>
      <c r="AC134" t="e">
        <f>OR($C134="sábado",OR(ISLOGICAL(VLOOKUP(DATE($E$14,VLOOKUP($H$14,$F$49:$G$60,2,FALSE),B134),Festivos!$A$8:$C$25,1,FALSE)=FALSE)=TRUE,$C134="domingo"))</f>
        <v>#N/A</v>
      </c>
    </row>
    <row r="135" spans="1:29" x14ac:dyDescent="0.2">
      <c r="A135" s="47"/>
      <c r="B135" s="4">
        <f t="shared" si="8"/>
        <v>24</v>
      </c>
      <c r="C135" s="4" t="e">
        <f t="shared" si="7"/>
        <v>#N/A</v>
      </c>
      <c r="D135" s="4">
        <v>0</v>
      </c>
      <c r="E135" s="4" t="e">
        <f>+IF($AC135=TRUE,1,VLOOKUP(Formato!$E$10,Copia2!$S$71:$AR$98,E$111+1,FALSE))</f>
        <v>#N/A</v>
      </c>
      <c r="F135" s="4" t="e">
        <f>+IF($AC135=TRUE,1,VLOOKUP(Formato!$E$10,Copia2!$S$71:$AR$98,F$111+1,FALSE))</f>
        <v>#N/A</v>
      </c>
      <c r="G135" s="4" t="e">
        <f>+IF($AC135=TRUE,1,VLOOKUP(Formato!$E$10,Copia2!$S$71:$AR$98,G$111+1,FALSE))</f>
        <v>#N/A</v>
      </c>
      <c r="H135" s="4" t="e">
        <f>+IF($AC135=TRUE,1,VLOOKUP(Formato!$E$10,Copia2!$S$71:$AR$98,H$111+1,FALSE))</f>
        <v>#N/A</v>
      </c>
      <c r="I135" s="4" t="e">
        <f>+IF($AC135=TRUE,1,VLOOKUP(Formato!$E$10,Copia2!$S$71:$AR$98,I$111+1,FALSE))</f>
        <v>#N/A</v>
      </c>
      <c r="J135" s="4" t="e">
        <f>+IF($AC135=TRUE,1,VLOOKUP(Formato!$E$10,Copia2!$S$71:$AR$98,J$111+1,FALSE))</f>
        <v>#N/A</v>
      </c>
      <c r="K135" s="4" t="e">
        <f>+IF($AC135=TRUE,1,VLOOKUP(Formato!$E$10,Copia2!$S$71:$AR$98,K$111+1,FALSE))</f>
        <v>#N/A</v>
      </c>
      <c r="L135" s="4" t="e">
        <f>+IF($AC135=TRUE,1,VLOOKUP(Formato!$E$10,Copia2!$S$71:$AR$98,L$111+1,FALSE))</f>
        <v>#N/A</v>
      </c>
      <c r="M135" s="4" t="e">
        <f>+IF($AC135=TRUE,1,VLOOKUP(Formato!$E$10,Copia2!$S$71:$AR$98,M$111+1,FALSE))</f>
        <v>#N/A</v>
      </c>
      <c r="N135" s="4" t="e">
        <f>+IF($AC135=TRUE,1,VLOOKUP(Formato!$E$10,Copia2!$S$71:$AR$98,N$111+1,FALSE))</f>
        <v>#N/A</v>
      </c>
      <c r="O135" s="4" t="e">
        <f>+IF($AC135=TRUE,1,VLOOKUP(Formato!$E$10,Copia2!$S$71:$AR$98,O$111+1,FALSE))</f>
        <v>#N/A</v>
      </c>
      <c r="P135" s="4" t="e">
        <f>+IF($AC135=TRUE,1,VLOOKUP(Formato!$E$10,Copia2!$S$71:$AR$98,P$111+1,FALSE))</f>
        <v>#N/A</v>
      </c>
      <c r="Q135" s="4" t="e">
        <f>+IF($AC135=TRUE,1,VLOOKUP(Formato!$E$10,Copia2!$S$71:$AR$98,Q$111+1,FALSE))</f>
        <v>#N/A</v>
      </c>
      <c r="R135" s="4" t="e">
        <f>+IF($AC135=TRUE,1,VLOOKUP(Formato!$E$10,Copia2!$S$71:$AR$98,R$111+1,FALSE))</f>
        <v>#N/A</v>
      </c>
      <c r="S135" s="4" t="e">
        <f>+IF($AC135=TRUE,1,VLOOKUP(Formato!$E$10,Copia2!$S$71:$AR$98,S$111+1,FALSE))</f>
        <v>#N/A</v>
      </c>
      <c r="T135" s="4" t="e">
        <f>+IF($AC135=TRUE,1,VLOOKUP(Formato!$E$10,Copia2!$S$71:$AR$98,T$111+1,FALSE))</f>
        <v>#N/A</v>
      </c>
      <c r="U135" s="4" t="e">
        <f>+IF($AC135=TRUE,1,VLOOKUP(Formato!$E$10,Copia2!$S$71:$AR$98,U$111+1,FALSE))</f>
        <v>#N/A</v>
      </c>
      <c r="V135" s="4" t="e">
        <f>+IF($AC135=TRUE,1,VLOOKUP(Formato!$E$10,Copia2!$S$71:$AR$98,V$111+1,FALSE))</f>
        <v>#N/A</v>
      </c>
      <c r="W135" s="4" t="e">
        <f>+IF($AC135=TRUE,1,VLOOKUP(Formato!$E$10,Copia2!$S$71:$AR$98,W$111+1,FALSE))</f>
        <v>#N/A</v>
      </c>
      <c r="X135" s="4" t="e">
        <f>+IF($AC135=TRUE,1,VLOOKUP(Formato!$E$10,Copia2!$S$71:$AR$98,X$111+1,FALSE))</f>
        <v>#N/A</v>
      </c>
      <c r="Y135" s="4" t="e">
        <f>+IF($AC135=TRUE,1,VLOOKUP(Formato!$E$10,Copia2!$S$71:$AR$98,Y$111+1,FALSE))</f>
        <v>#N/A</v>
      </c>
      <c r="Z135" s="4" t="e">
        <f>+IF($AC135=TRUE,1,VLOOKUP(Formato!$E$10,Copia2!$S$71:$AR$98,Z$111+1,FALSE))</f>
        <v>#N/A</v>
      </c>
      <c r="AA135" s="4" t="e">
        <f>+IF($AC135=TRUE,1,VLOOKUP(Formato!$E$10,Copia2!$S$71:$AR$98,AA$111+1,FALSE))</f>
        <v>#N/A</v>
      </c>
      <c r="AB135" s="4" t="e">
        <f>+IF($AC135=TRUE,1,VLOOKUP(Formato!$E$10,Copia2!$S$71:$AR$98,AB$111+1,FALSE))</f>
        <v>#N/A</v>
      </c>
      <c r="AC135" t="e">
        <f>OR($C135="sábado",OR(ISLOGICAL(VLOOKUP(DATE($E$14,VLOOKUP($H$14,$F$49:$G$60,2,FALSE),B135),Festivos!$A$8:$C$25,1,FALSE)=FALSE)=TRUE,$C135="domingo"))</f>
        <v>#N/A</v>
      </c>
    </row>
    <row r="136" spans="1:29" x14ac:dyDescent="0.2">
      <c r="A136" s="47"/>
      <c r="B136" s="4">
        <f t="shared" si="8"/>
        <v>25</v>
      </c>
      <c r="C136" s="4" t="e">
        <f t="shared" si="7"/>
        <v>#N/A</v>
      </c>
      <c r="D136" s="4">
        <v>0</v>
      </c>
      <c r="E136" s="4" t="e">
        <f>+IF($AC136=TRUE,1,VLOOKUP(Formato!$E$10,Copia2!$S$71:$AR$98,E$111+1,FALSE))</f>
        <v>#N/A</v>
      </c>
      <c r="F136" s="4" t="e">
        <f>+IF($AC136=TRUE,1,VLOOKUP(Formato!$E$10,Copia2!$S$71:$AR$98,F$111+1,FALSE))</f>
        <v>#N/A</v>
      </c>
      <c r="G136" s="4" t="e">
        <f>+IF($AC136=TRUE,1,VLOOKUP(Formato!$E$10,Copia2!$S$71:$AR$98,G$111+1,FALSE))</f>
        <v>#N/A</v>
      </c>
      <c r="H136" s="4" t="e">
        <f>+IF($AC136=TRUE,1,VLOOKUP(Formato!$E$10,Copia2!$S$71:$AR$98,H$111+1,FALSE))</f>
        <v>#N/A</v>
      </c>
      <c r="I136" s="4" t="e">
        <f>+IF($AC136=TRUE,1,VLOOKUP(Formato!$E$10,Copia2!$S$71:$AR$98,I$111+1,FALSE))</f>
        <v>#N/A</v>
      </c>
      <c r="J136" s="4" t="e">
        <f>+IF($AC136=TRUE,1,VLOOKUP(Formato!$E$10,Copia2!$S$71:$AR$98,J$111+1,FALSE))</f>
        <v>#N/A</v>
      </c>
      <c r="K136" s="4" t="e">
        <f>+IF($AC136=TRUE,1,VLOOKUP(Formato!$E$10,Copia2!$S$71:$AR$98,K$111+1,FALSE))</f>
        <v>#N/A</v>
      </c>
      <c r="L136" s="4" t="e">
        <f>+IF($AC136=TRUE,1,VLOOKUP(Formato!$E$10,Copia2!$S$71:$AR$98,L$111+1,FALSE))</f>
        <v>#N/A</v>
      </c>
      <c r="M136" s="4" t="e">
        <f>+IF($AC136=TRUE,1,VLOOKUP(Formato!$E$10,Copia2!$S$71:$AR$98,M$111+1,FALSE))</f>
        <v>#N/A</v>
      </c>
      <c r="N136" s="4" t="e">
        <f>+IF($AC136=TRUE,1,VLOOKUP(Formato!$E$10,Copia2!$S$71:$AR$98,N$111+1,FALSE))</f>
        <v>#N/A</v>
      </c>
      <c r="O136" s="4" t="e">
        <f>+IF($AC136=TRUE,1,VLOOKUP(Formato!$E$10,Copia2!$S$71:$AR$98,O$111+1,FALSE))</f>
        <v>#N/A</v>
      </c>
      <c r="P136" s="4" t="e">
        <f>+IF($AC136=TRUE,1,VLOOKUP(Formato!$E$10,Copia2!$S$71:$AR$98,P$111+1,FALSE))</f>
        <v>#N/A</v>
      </c>
      <c r="Q136" s="4" t="e">
        <f>+IF($AC136=TRUE,1,VLOOKUP(Formato!$E$10,Copia2!$S$71:$AR$98,Q$111+1,FALSE))</f>
        <v>#N/A</v>
      </c>
      <c r="R136" s="4" t="e">
        <f>+IF($AC136=TRUE,1,VLOOKUP(Formato!$E$10,Copia2!$S$71:$AR$98,R$111+1,FALSE))</f>
        <v>#N/A</v>
      </c>
      <c r="S136" s="4" t="e">
        <f>+IF($AC136=TRUE,1,VLOOKUP(Formato!$E$10,Copia2!$S$71:$AR$98,S$111+1,FALSE))</f>
        <v>#N/A</v>
      </c>
      <c r="T136" s="4" t="e">
        <f>+IF($AC136=TRUE,1,VLOOKUP(Formato!$E$10,Copia2!$S$71:$AR$98,T$111+1,FALSE))</f>
        <v>#N/A</v>
      </c>
      <c r="U136" s="4" t="e">
        <f>+IF($AC136=TRUE,1,VLOOKUP(Formato!$E$10,Copia2!$S$71:$AR$98,U$111+1,FALSE))</f>
        <v>#N/A</v>
      </c>
      <c r="V136" s="4" t="e">
        <f>+IF($AC136=TRUE,1,VLOOKUP(Formato!$E$10,Copia2!$S$71:$AR$98,V$111+1,FALSE))</f>
        <v>#N/A</v>
      </c>
      <c r="W136" s="4" t="e">
        <f>+IF($AC136=TRUE,1,VLOOKUP(Formato!$E$10,Copia2!$S$71:$AR$98,W$111+1,FALSE))</f>
        <v>#N/A</v>
      </c>
      <c r="X136" s="4" t="e">
        <f>+IF($AC136=TRUE,1,VLOOKUP(Formato!$E$10,Copia2!$S$71:$AR$98,X$111+1,FALSE))</f>
        <v>#N/A</v>
      </c>
      <c r="Y136" s="4" t="e">
        <f>+IF($AC136=TRUE,1,VLOOKUP(Formato!$E$10,Copia2!$S$71:$AR$98,Y$111+1,FALSE))</f>
        <v>#N/A</v>
      </c>
      <c r="Z136" s="4" t="e">
        <f>+IF($AC136=TRUE,1,VLOOKUP(Formato!$E$10,Copia2!$S$71:$AR$98,Z$111+1,FALSE))</f>
        <v>#N/A</v>
      </c>
      <c r="AA136" s="4" t="e">
        <f>+IF($AC136=TRUE,1,VLOOKUP(Formato!$E$10,Copia2!$S$71:$AR$98,AA$111+1,FALSE))</f>
        <v>#N/A</v>
      </c>
      <c r="AB136" s="4" t="e">
        <f>+IF($AC136=TRUE,1,VLOOKUP(Formato!$E$10,Copia2!$S$71:$AR$98,AB$111+1,FALSE))</f>
        <v>#N/A</v>
      </c>
      <c r="AC136" t="e">
        <f>OR($C136="sábado",OR(ISLOGICAL(VLOOKUP(DATE($E$14,VLOOKUP($H$14,$F$49:$G$60,2,FALSE),B136),Festivos!$A$8:$C$25,1,FALSE)=FALSE)=TRUE,$C136="domingo"))</f>
        <v>#N/A</v>
      </c>
    </row>
    <row r="137" spans="1:29" x14ac:dyDescent="0.2">
      <c r="A137" s="47"/>
      <c r="B137" s="4">
        <f t="shared" si="8"/>
        <v>26</v>
      </c>
      <c r="C137" s="4" t="e">
        <f t="shared" si="7"/>
        <v>#N/A</v>
      </c>
      <c r="D137" s="4">
        <v>0</v>
      </c>
      <c r="E137" s="4" t="e">
        <f>+IF($AC137=TRUE,1,VLOOKUP(Formato!$E$10,Copia2!$S$71:$AR$98,E$111+1,FALSE))</f>
        <v>#N/A</v>
      </c>
      <c r="F137" s="4" t="e">
        <f>+IF($AC137=TRUE,1,VLOOKUP(Formato!$E$10,Copia2!$S$71:$AR$98,F$111+1,FALSE))</f>
        <v>#N/A</v>
      </c>
      <c r="G137" s="4" t="e">
        <f>+IF($AC137=TRUE,1,VLOOKUP(Formato!$E$10,Copia2!$S$71:$AR$98,G$111+1,FALSE))</f>
        <v>#N/A</v>
      </c>
      <c r="H137" s="4" t="e">
        <f>+IF($AC137=TRUE,1,VLOOKUP(Formato!$E$10,Copia2!$S$71:$AR$98,H$111+1,FALSE))</f>
        <v>#N/A</v>
      </c>
      <c r="I137" s="4" t="e">
        <f>+IF($AC137=TRUE,1,VLOOKUP(Formato!$E$10,Copia2!$S$71:$AR$98,I$111+1,FALSE))</f>
        <v>#N/A</v>
      </c>
      <c r="J137" s="4" t="e">
        <f>+IF($AC137=TRUE,1,VLOOKUP(Formato!$E$10,Copia2!$S$71:$AR$98,J$111+1,FALSE))</f>
        <v>#N/A</v>
      </c>
      <c r="K137" s="4" t="e">
        <f>+IF($AC137=TRUE,1,VLOOKUP(Formato!$E$10,Copia2!$S$71:$AR$98,K$111+1,FALSE))</f>
        <v>#N/A</v>
      </c>
      <c r="L137" s="4" t="e">
        <f>+IF($AC137=TRUE,1,VLOOKUP(Formato!$E$10,Copia2!$S$71:$AR$98,L$111+1,FALSE))</f>
        <v>#N/A</v>
      </c>
      <c r="M137" s="4" t="e">
        <f>+IF($AC137=TRUE,1,VLOOKUP(Formato!$E$10,Copia2!$S$71:$AR$98,M$111+1,FALSE))</f>
        <v>#N/A</v>
      </c>
      <c r="N137" s="4" t="e">
        <f>+IF($AC137=TRUE,1,VLOOKUP(Formato!$E$10,Copia2!$S$71:$AR$98,N$111+1,FALSE))</f>
        <v>#N/A</v>
      </c>
      <c r="O137" s="4" t="e">
        <f>+IF($AC137=TRUE,1,VLOOKUP(Formato!$E$10,Copia2!$S$71:$AR$98,O$111+1,FALSE))</f>
        <v>#N/A</v>
      </c>
      <c r="P137" s="4" t="e">
        <f>+IF($AC137=TRUE,1,VLOOKUP(Formato!$E$10,Copia2!$S$71:$AR$98,P$111+1,FALSE))</f>
        <v>#N/A</v>
      </c>
      <c r="Q137" s="4" t="e">
        <f>+IF($AC137=TRUE,1,VLOOKUP(Formato!$E$10,Copia2!$S$71:$AR$98,Q$111+1,FALSE))</f>
        <v>#N/A</v>
      </c>
      <c r="R137" s="4" t="e">
        <f>+IF($AC137=TRUE,1,VLOOKUP(Formato!$E$10,Copia2!$S$71:$AR$98,R$111+1,FALSE))</f>
        <v>#N/A</v>
      </c>
      <c r="S137" s="4" t="e">
        <f>+IF($AC137=TRUE,1,VLOOKUP(Formato!$E$10,Copia2!$S$71:$AR$98,S$111+1,FALSE))</f>
        <v>#N/A</v>
      </c>
      <c r="T137" s="4" t="e">
        <f>+IF($AC137=TRUE,1,VLOOKUP(Formato!$E$10,Copia2!$S$71:$AR$98,T$111+1,FALSE))</f>
        <v>#N/A</v>
      </c>
      <c r="U137" s="4" t="e">
        <f>+IF($AC137=TRUE,1,VLOOKUP(Formato!$E$10,Copia2!$S$71:$AR$98,U$111+1,FALSE))</f>
        <v>#N/A</v>
      </c>
      <c r="V137" s="4" t="e">
        <f>+IF($AC137=TRUE,1,VLOOKUP(Formato!$E$10,Copia2!$S$71:$AR$98,V$111+1,FALSE))</f>
        <v>#N/A</v>
      </c>
      <c r="W137" s="4" t="e">
        <f>+IF($AC137=TRUE,1,VLOOKUP(Formato!$E$10,Copia2!$S$71:$AR$98,W$111+1,FALSE))</f>
        <v>#N/A</v>
      </c>
      <c r="X137" s="4" t="e">
        <f>+IF($AC137=TRUE,1,VLOOKUP(Formato!$E$10,Copia2!$S$71:$AR$98,X$111+1,FALSE))</f>
        <v>#N/A</v>
      </c>
      <c r="Y137" s="4" t="e">
        <f>+IF($AC137=TRUE,1,VLOOKUP(Formato!$E$10,Copia2!$S$71:$AR$98,Y$111+1,FALSE))</f>
        <v>#N/A</v>
      </c>
      <c r="Z137" s="4" t="e">
        <f>+IF($AC137=TRUE,1,VLOOKUP(Formato!$E$10,Copia2!$S$71:$AR$98,Z$111+1,FALSE))</f>
        <v>#N/A</v>
      </c>
      <c r="AA137" s="4" t="e">
        <f>+IF($AC137=TRUE,1,VLOOKUP(Formato!$E$10,Copia2!$S$71:$AR$98,AA$111+1,FALSE))</f>
        <v>#N/A</v>
      </c>
      <c r="AB137" s="4" t="e">
        <f>+IF($AC137=TRUE,1,VLOOKUP(Formato!$E$10,Copia2!$S$71:$AR$98,AB$111+1,FALSE))</f>
        <v>#N/A</v>
      </c>
      <c r="AC137" t="e">
        <f>OR($C137="sábado",OR(ISLOGICAL(VLOOKUP(DATE($E$14,VLOOKUP($H$14,$F$49:$G$60,2,FALSE),B137),Festivos!$A$8:$C$25,1,FALSE)=FALSE)=TRUE,$C137="domingo"))</f>
        <v>#N/A</v>
      </c>
    </row>
    <row r="138" spans="1:29" x14ac:dyDescent="0.2">
      <c r="A138" s="47"/>
      <c r="B138" s="4">
        <f t="shared" si="8"/>
        <v>27</v>
      </c>
      <c r="C138" s="4" t="e">
        <f t="shared" si="7"/>
        <v>#N/A</v>
      </c>
      <c r="D138" s="4">
        <v>0</v>
      </c>
      <c r="E138" s="4" t="e">
        <f>+IF($AC138=TRUE,1,VLOOKUP(Formato!$E$10,Copia2!$S$71:$AR$98,E$111+1,FALSE))</f>
        <v>#N/A</v>
      </c>
      <c r="F138" s="4" t="e">
        <f>+IF($AC138=TRUE,1,VLOOKUP(Formato!$E$10,Copia2!$S$71:$AR$98,F$111+1,FALSE))</f>
        <v>#N/A</v>
      </c>
      <c r="G138" s="4" t="e">
        <f>+IF($AC138=TRUE,1,VLOOKUP(Formato!$E$10,Copia2!$S$71:$AR$98,G$111+1,FALSE))</f>
        <v>#N/A</v>
      </c>
      <c r="H138" s="4" t="e">
        <f>+IF($AC138=TRUE,1,VLOOKUP(Formato!$E$10,Copia2!$S$71:$AR$98,H$111+1,FALSE))</f>
        <v>#N/A</v>
      </c>
      <c r="I138" s="4" t="e">
        <f>+IF($AC138=TRUE,1,VLOOKUP(Formato!$E$10,Copia2!$S$71:$AR$98,I$111+1,FALSE))</f>
        <v>#N/A</v>
      </c>
      <c r="J138" s="4" t="e">
        <f>+IF($AC138=TRUE,1,VLOOKUP(Formato!$E$10,Copia2!$S$71:$AR$98,J$111+1,FALSE))</f>
        <v>#N/A</v>
      </c>
      <c r="K138" s="4" t="e">
        <f>+IF($AC138=TRUE,1,VLOOKUP(Formato!$E$10,Copia2!$S$71:$AR$98,K$111+1,FALSE))</f>
        <v>#N/A</v>
      </c>
      <c r="L138" s="4" t="e">
        <f>+IF($AC138=TRUE,1,VLOOKUP(Formato!$E$10,Copia2!$S$71:$AR$98,L$111+1,FALSE))</f>
        <v>#N/A</v>
      </c>
      <c r="M138" s="4" t="e">
        <f>+IF($AC138=TRUE,1,VLOOKUP(Formato!$E$10,Copia2!$S$71:$AR$98,M$111+1,FALSE))</f>
        <v>#N/A</v>
      </c>
      <c r="N138" s="4" t="e">
        <f>+IF($AC138=TRUE,1,VLOOKUP(Formato!$E$10,Copia2!$S$71:$AR$98,N$111+1,FALSE))</f>
        <v>#N/A</v>
      </c>
      <c r="O138" s="4" t="e">
        <f>+IF($AC138=TRUE,1,VLOOKUP(Formato!$E$10,Copia2!$S$71:$AR$98,O$111+1,FALSE))</f>
        <v>#N/A</v>
      </c>
      <c r="P138" s="4" t="e">
        <f>+IF($AC138=TRUE,1,VLOOKUP(Formato!$E$10,Copia2!$S$71:$AR$98,P$111+1,FALSE))</f>
        <v>#N/A</v>
      </c>
      <c r="Q138" s="4" t="e">
        <f>+IF($AC138=TRUE,1,VLOOKUP(Formato!$E$10,Copia2!$S$71:$AR$98,Q$111+1,FALSE))</f>
        <v>#N/A</v>
      </c>
      <c r="R138" s="4" t="e">
        <f>+IF($AC138=TRUE,1,VLOOKUP(Formato!$E$10,Copia2!$S$71:$AR$98,R$111+1,FALSE))</f>
        <v>#N/A</v>
      </c>
      <c r="S138" s="4" t="e">
        <f>+IF($AC138=TRUE,1,VLOOKUP(Formato!$E$10,Copia2!$S$71:$AR$98,S$111+1,FALSE))</f>
        <v>#N/A</v>
      </c>
      <c r="T138" s="4" t="e">
        <f>+IF($AC138=TRUE,1,VLOOKUP(Formato!$E$10,Copia2!$S$71:$AR$98,T$111+1,FALSE))</f>
        <v>#N/A</v>
      </c>
      <c r="U138" s="4" t="e">
        <f>+IF($AC138=TRUE,1,VLOOKUP(Formato!$E$10,Copia2!$S$71:$AR$98,U$111+1,FALSE))</f>
        <v>#N/A</v>
      </c>
      <c r="V138" s="4" t="e">
        <f>+IF($AC138=TRUE,1,VLOOKUP(Formato!$E$10,Copia2!$S$71:$AR$98,V$111+1,FALSE))</f>
        <v>#N/A</v>
      </c>
      <c r="W138" s="4" t="e">
        <f>+IF($AC138=TRUE,1,VLOOKUP(Formato!$E$10,Copia2!$S$71:$AR$98,W$111+1,FALSE))</f>
        <v>#N/A</v>
      </c>
      <c r="X138" s="4" t="e">
        <f>+IF($AC138=TRUE,1,VLOOKUP(Formato!$E$10,Copia2!$S$71:$AR$98,X$111+1,FALSE))</f>
        <v>#N/A</v>
      </c>
      <c r="Y138" s="4" t="e">
        <f>+IF($AC138=TRUE,1,VLOOKUP(Formato!$E$10,Copia2!$S$71:$AR$98,Y$111+1,FALSE))</f>
        <v>#N/A</v>
      </c>
      <c r="Z138" s="4" t="e">
        <f>+IF($AC138=TRUE,1,VLOOKUP(Formato!$E$10,Copia2!$S$71:$AR$98,Z$111+1,FALSE))</f>
        <v>#N/A</v>
      </c>
      <c r="AA138" s="4" t="e">
        <f>+IF($AC138=TRUE,1,VLOOKUP(Formato!$E$10,Copia2!$S$71:$AR$98,AA$111+1,FALSE))</f>
        <v>#N/A</v>
      </c>
      <c r="AB138" s="4" t="e">
        <f>+IF($AC138=TRUE,1,VLOOKUP(Formato!$E$10,Copia2!$S$71:$AR$98,AB$111+1,FALSE))</f>
        <v>#N/A</v>
      </c>
      <c r="AC138" t="e">
        <f>OR($C138="sábado",OR(ISLOGICAL(VLOOKUP(DATE($E$14,VLOOKUP($H$14,$F$49:$G$60,2,FALSE),B138),Festivos!$A$8:$C$25,1,FALSE)=FALSE)=TRUE,$C138="domingo"))</f>
        <v>#N/A</v>
      </c>
    </row>
    <row r="139" spans="1:29" x14ac:dyDescent="0.2">
      <c r="A139" s="47"/>
      <c r="B139" s="4">
        <f t="shared" si="8"/>
        <v>28</v>
      </c>
      <c r="C139" s="4" t="e">
        <f t="shared" si="7"/>
        <v>#N/A</v>
      </c>
      <c r="D139" s="4">
        <v>0</v>
      </c>
      <c r="E139" s="4" t="e">
        <f>+IF($AC139=TRUE,1,VLOOKUP(Formato!$E$10,Copia2!$S$71:$AR$98,E$111+1,FALSE))</f>
        <v>#N/A</v>
      </c>
      <c r="F139" s="4" t="e">
        <f>+IF($AC139=TRUE,1,VLOOKUP(Formato!$E$10,Copia2!$S$71:$AR$98,F$111+1,FALSE))</f>
        <v>#N/A</v>
      </c>
      <c r="G139" s="4" t="e">
        <f>+IF($AC139=TRUE,1,VLOOKUP(Formato!$E$10,Copia2!$S$71:$AR$98,G$111+1,FALSE))</f>
        <v>#N/A</v>
      </c>
      <c r="H139" s="4" t="e">
        <f>+IF($AC139=TRUE,1,VLOOKUP(Formato!$E$10,Copia2!$S$71:$AR$98,H$111+1,FALSE))</f>
        <v>#N/A</v>
      </c>
      <c r="I139" s="4" t="e">
        <f>+IF($AC139=TRUE,1,VLOOKUP(Formato!$E$10,Copia2!$S$71:$AR$98,I$111+1,FALSE))</f>
        <v>#N/A</v>
      </c>
      <c r="J139" s="4" t="e">
        <f>+IF($AC139=TRUE,1,VLOOKUP(Formato!$E$10,Copia2!$S$71:$AR$98,J$111+1,FALSE))</f>
        <v>#N/A</v>
      </c>
      <c r="K139" s="4" t="e">
        <f>+IF($AC139=TRUE,1,VLOOKUP(Formato!$E$10,Copia2!$S$71:$AR$98,K$111+1,FALSE))</f>
        <v>#N/A</v>
      </c>
      <c r="L139" s="4" t="e">
        <f>+IF($AC139=TRUE,1,VLOOKUP(Formato!$E$10,Copia2!$S$71:$AR$98,L$111+1,FALSE))</f>
        <v>#N/A</v>
      </c>
      <c r="M139" s="4" t="e">
        <f>+IF($AC139=TRUE,1,VLOOKUP(Formato!$E$10,Copia2!$S$71:$AR$98,M$111+1,FALSE))</f>
        <v>#N/A</v>
      </c>
      <c r="N139" s="4" t="e">
        <f>+IF($AC139=TRUE,1,VLOOKUP(Formato!$E$10,Copia2!$S$71:$AR$98,N$111+1,FALSE))</f>
        <v>#N/A</v>
      </c>
      <c r="O139" s="4" t="e">
        <f>+IF($AC139=TRUE,1,VLOOKUP(Formato!$E$10,Copia2!$S$71:$AR$98,O$111+1,FALSE))</f>
        <v>#N/A</v>
      </c>
      <c r="P139" s="4" t="e">
        <f>+IF($AC139=TRUE,1,VLOOKUP(Formato!$E$10,Copia2!$S$71:$AR$98,P$111+1,FALSE))</f>
        <v>#N/A</v>
      </c>
      <c r="Q139" s="4" t="e">
        <f>+IF($AC139=TRUE,1,VLOOKUP(Formato!$E$10,Copia2!$S$71:$AR$98,Q$111+1,FALSE))</f>
        <v>#N/A</v>
      </c>
      <c r="R139" s="4" t="e">
        <f>+IF($AC139=TRUE,1,VLOOKUP(Formato!$E$10,Copia2!$S$71:$AR$98,R$111+1,FALSE))</f>
        <v>#N/A</v>
      </c>
      <c r="S139" s="4" t="e">
        <f>+IF($AC139=TRUE,1,VLOOKUP(Formato!$E$10,Copia2!$S$71:$AR$98,S$111+1,FALSE))</f>
        <v>#N/A</v>
      </c>
      <c r="T139" s="4" t="e">
        <f>+IF($AC139=TRUE,1,VLOOKUP(Formato!$E$10,Copia2!$S$71:$AR$98,T$111+1,FALSE))</f>
        <v>#N/A</v>
      </c>
      <c r="U139" s="4" t="e">
        <f>+IF($AC139=TRUE,1,VLOOKUP(Formato!$E$10,Copia2!$S$71:$AR$98,U$111+1,FALSE))</f>
        <v>#N/A</v>
      </c>
      <c r="V139" s="4" t="e">
        <f>+IF($AC139=TRUE,1,VLOOKUP(Formato!$E$10,Copia2!$S$71:$AR$98,V$111+1,FALSE))</f>
        <v>#N/A</v>
      </c>
      <c r="W139" s="4" t="e">
        <f>+IF($AC139=TRUE,1,VLOOKUP(Formato!$E$10,Copia2!$S$71:$AR$98,W$111+1,FALSE))</f>
        <v>#N/A</v>
      </c>
      <c r="X139" s="4" t="e">
        <f>+IF($AC139=TRUE,1,VLOOKUP(Formato!$E$10,Copia2!$S$71:$AR$98,X$111+1,FALSE))</f>
        <v>#N/A</v>
      </c>
      <c r="Y139" s="4" t="e">
        <f>+IF($AC139=TRUE,1,VLOOKUP(Formato!$E$10,Copia2!$S$71:$AR$98,Y$111+1,FALSE))</f>
        <v>#N/A</v>
      </c>
      <c r="Z139" s="4" t="e">
        <f>+IF($AC139=TRUE,1,VLOOKUP(Formato!$E$10,Copia2!$S$71:$AR$98,Z$111+1,FALSE))</f>
        <v>#N/A</v>
      </c>
      <c r="AA139" s="4" t="e">
        <f>+IF($AC139=TRUE,1,VLOOKUP(Formato!$E$10,Copia2!$S$71:$AR$98,AA$111+1,FALSE))</f>
        <v>#N/A</v>
      </c>
      <c r="AB139" s="4" t="e">
        <f>+IF($AC139=TRUE,1,VLOOKUP(Formato!$E$10,Copia2!$S$71:$AR$98,AB$111+1,FALSE))</f>
        <v>#N/A</v>
      </c>
      <c r="AC139" t="e">
        <f>OR($C139="sábado",OR(ISLOGICAL(VLOOKUP(DATE($E$14,VLOOKUP($H$14,$F$49:$G$60,2,FALSE),B139),Festivos!$A$8:$C$25,1,FALSE)=FALSE)=TRUE,$C139="domingo"))</f>
        <v>#N/A</v>
      </c>
    </row>
    <row r="140" spans="1:29" x14ac:dyDescent="0.2">
      <c r="A140" s="47"/>
      <c r="B140" s="4">
        <f t="shared" si="8"/>
        <v>29</v>
      </c>
      <c r="C140" s="4" t="e">
        <f t="shared" si="7"/>
        <v>#N/A</v>
      </c>
      <c r="D140" s="4">
        <v>0</v>
      </c>
      <c r="E140" s="4" t="e">
        <f>+IF($AC140=TRUE,1,VLOOKUP(Formato!$E$10,Copia2!$S$71:$AR$98,E$111+1,FALSE))</f>
        <v>#N/A</v>
      </c>
      <c r="F140" s="4" t="e">
        <f>+IF($AC140=TRUE,1,VLOOKUP(Formato!$E$10,Copia2!$S$71:$AR$98,F$111+1,FALSE))</f>
        <v>#N/A</v>
      </c>
      <c r="G140" s="4" t="e">
        <f>+IF($AC140=TRUE,1,VLOOKUP(Formato!$E$10,Copia2!$S$71:$AR$98,G$111+1,FALSE))</f>
        <v>#N/A</v>
      </c>
      <c r="H140" s="4" t="e">
        <f>+IF($AC140=TRUE,1,VLOOKUP(Formato!$E$10,Copia2!$S$71:$AR$98,H$111+1,FALSE))</f>
        <v>#N/A</v>
      </c>
      <c r="I140" s="4" t="e">
        <f>+IF($AC140=TRUE,1,VLOOKUP(Formato!$E$10,Copia2!$S$71:$AR$98,I$111+1,FALSE))</f>
        <v>#N/A</v>
      </c>
      <c r="J140" s="4" t="e">
        <f>+IF($AC140=TRUE,1,VLOOKUP(Formato!$E$10,Copia2!$S$71:$AR$98,J$111+1,FALSE))</f>
        <v>#N/A</v>
      </c>
      <c r="K140" s="4" t="e">
        <f>+IF($AC140=TRUE,1,VLOOKUP(Formato!$E$10,Copia2!$S$71:$AR$98,K$111+1,FALSE))</f>
        <v>#N/A</v>
      </c>
      <c r="L140" s="4" t="e">
        <f>+IF($AC140=TRUE,1,VLOOKUP(Formato!$E$10,Copia2!$S$71:$AR$98,L$111+1,FALSE))</f>
        <v>#N/A</v>
      </c>
      <c r="M140" s="4" t="e">
        <f>+IF($AC140=TRUE,1,VLOOKUP(Formato!$E$10,Copia2!$S$71:$AR$98,M$111+1,FALSE))</f>
        <v>#N/A</v>
      </c>
      <c r="N140" s="4" t="e">
        <f>+IF($AC140=TRUE,1,VLOOKUP(Formato!$E$10,Copia2!$S$71:$AR$98,N$111+1,FALSE))</f>
        <v>#N/A</v>
      </c>
      <c r="O140" s="4" t="e">
        <f>+IF($AC140=TRUE,1,VLOOKUP(Formato!$E$10,Copia2!$S$71:$AR$98,O$111+1,FALSE))</f>
        <v>#N/A</v>
      </c>
      <c r="P140" s="4" t="e">
        <f>+IF($AC140=TRUE,1,VLOOKUP(Formato!$E$10,Copia2!$S$71:$AR$98,P$111+1,FALSE))</f>
        <v>#N/A</v>
      </c>
      <c r="Q140" s="4" t="e">
        <f>+IF($AC140=TRUE,1,VLOOKUP(Formato!$E$10,Copia2!$S$71:$AR$98,Q$111+1,FALSE))</f>
        <v>#N/A</v>
      </c>
      <c r="R140" s="4" t="e">
        <f>+IF($AC140=TRUE,1,VLOOKUP(Formato!$E$10,Copia2!$S$71:$AR$98,R$111+1,FALSE))</f>
        <v>#N/A</v>
      </c>
      <c r="S140" s="4" t="e">
        <f>+IF($AC140=TRUE,1,VLOOKUP(Formato!$E$10,Copia2!$S$71:$AR$98,S$111+1,FALSE))</f>
        <v>#N/A</v>
      </c>
      <c r="T140" s="4" t="e">
        <f>+IF($AC140=TRUE,1,VLOOKUP(Formato!$E$10,Copia2!$S$71:$AR$98,T$111+1,FALSE))</f>
        <v>#N/A</v>
      </c>
      <c r="U140" s="4" t="e">
        <f>+IF($AC140=TRUE,1,VLOOKUP(Formato!$E$10,Copia2!$S$71:$AR$98,U$111+1,FALSE))</f>
        <v>#N/A</v>
      </c>
      <c r="V140" s="4" t="e">
        <f>+IF($AC140=TRUE,1,VLOOKUP(Formato!$E$10,Copia2!$S$71:$AR$98,V$111+1,FALSE))</f>
        <v>#N/A</v>
      </c>
      <c r="W140" s="4" t="e">
        <f>+IF($AC140=TRUE,1,VLOOKUP(Formato!$E$10,Copia2!$S$71:$AR$98,W$111+1,FALSE))</f>
        <v>#N/A</v>
      </c>
      <c r="X140" s="4" t="e">
        <f>+IF($AC140=TRUE,1,VLOOKUP(Formato!$E$10,Copia2!$S$71:$AR$98,X$111+1,FALSE))</f>
        <v>#N/A</v>
      </c>
      <c r="Y140" s="4" t="e">
        <f>+IF($AC140=TRUE,1,VLOOKUP(Formato!$E$10,Copia2!$S$71:$AR$98,Y$111+1,FALSE))</f>
        <v>#N/A</v>
      </c>
      <c r="Z140" s="4" t="e">
        <f>+IF($AC140=TRUE,1,VLOOKUP(Formato!$E$10,Copia2!$S$71:$AR$98,Z$111+1,FALSE))</f>
        <v>#N/A</v>
      </c>
      <c r="AA140" s="4" t="e">
        <f>+IF($AC140=TRUE,1,VLOOKUP(Formato!$E$10,Copia2!$S$71:$AR$98,AA$111+1,FALSE))</f>
        <v>#N/A</v>
      </c>
      <c r="AB140" s="4" t="e">
        <f>+IF($AC140=TRUE,1,VLOOKUP(Formato!$E$10,Copia2!$S$71:$AR$98,AB$111+1,FALSE))</f>
        <v>#N/A</v>
      </c>
      <c r="AC140" t="e">
        <f>OR($C140="sábado",OR(ISLOGICAL(VLOOKUP(DATE($E$14,VLOOKUP($H$14,$F$49:$G$60,2,FALSE),B140),Festivos!$A$8:$C$25,1,FALSE)=FALSE)=TRUE,$C140="domingo"))</f>
        <v>#N/A</v>
      </c>
    </row>
    <row r="141" spans="1:29" x14ac:dyDescent="0.2">
      <c r="A141" s="47"/>
      <c r="B141" s="4">
        <f t="shared" si="8"/>
        <v>30</v>
      </c>
      <c r="C141" s="4" t="e">
        <f t="shared" si="7"/>
        <v>#N/A</v>
      </c>
      <c r="D141" s="4">
        <v>0</v>
      </c>
      <c r="E141" s="4" t="e">
        <f>+IF($AC141=TRUE,1,VLOOKUP(Formato!$E$10,Copia2!$S$71:$AR$98,E$111+1,FALSE))</f>
        <v>#N/A</v>
      </c>
      <c r="F141" s="4" t="e">
        <f>+IF($AC141=TRUE,1,VLOOKUP(Formato!$E$10,Copia2!$S$71:$AR$98,F$111+1,FALSE))</f>
        <v>#N/A</v>
      </c>
      <c r="G141" s="4" t="e">
        <f>+IF($AC141=TRUE,1,VLOOKUP(Formato!$E$10,Copia2!$S$71:$AR$98,G$111+1,FALSE))</f>
        <v>#N/A</v>
      </c>
      <c r="H141" s="4" t="e">
        <f>+IF($AC141=TRUE,1,VLOOKUP(Formato!$E$10,Copia2!$S$71:$AR$98,H$111+1,FALSE))</f>
        <v>#N/A</v>
      </c>
      <c r="I141" s="4" t="e">
        <f>+IF($AC141=TRUE,1,VLOOKUP(Formato!$E$10,Copia2!$S$71:$AR$98,I$111+1,FALSE))</f>
        <v>#N/A</v>
      </c>
      <c r="J141" s="4" t="e">
        <f>+IF($AC141=TRUE,1,VLOOKUP(Formato!$E$10,Copia2!$S$71:$AR$98,J$111+1,FALSE))</f>
        <v>#N/A</v>
      </c>
      <c r="K141" s="4" t="e">
        <f>+IF($AC141=TRUE,1,VLOOKUP(Formato!$E$10,Copia2!$S$71:$AR$98,K$111+1,FALSE))</f>
        <v>#N/A</v>
      </c>
      <c r="L141" s="4" t="e">
        <f>+IF($AC141=TRUE,1,VLOOKUP(Formato!$E$10,Copia2!$S$71:$AR$98,L$111+1,FALSE))</f>
        <v>#N/A</v>
      </c>
      <c r="M141" s="4" t="e">
        <f>+IF($AC141=TRUE,1,VLOOKUP(Formato!$E$10,Copia2!$S$71:$AR$98,M$111+1,FALSE))</f>
        <v>#N/A</v>
      </c>
      <c r="N141" s="4" t="e">
        <f>+IF($AC141=TRUE,1,VLOOKUP(Formato!$E$10,Copia2!$S$71:$AR$98,N$111+1,FALSE))</f>
        <v>#N/A</v>
      </c>
      <c r="O141" s="4" t="e">
        <f>+IF($AC141=TRUE,1,VLOOKUP(Formato!$E$10,Copia2!$S$71:$AR$98,O$111+1,FALSE))</f>
        <v>#N/A</v>
      </c>
      <c r="P141" s="4" t="e">
        <f>+IF($AC141=TRUE,1,VLOOKUP(Formato!$E$10,Copia2!$S$71:$AR$98,P$111+1,FALSE))</f>
        <v>#N/A</v>
      </c>
      <c r="Q141" s="4" t="e">
        <f>+IF($AC141=TRUE,1,VLOOKUP(Formato!$E$10,Copia2!$S$71:$AR$98,Q$111+1,FALSE))</f>
        <v>#N/A</v>
      </c>
      <c r="R141" s="4" t="e">
        <f>+IF($AC141=TRUE,1,VLOOKUP(Formato!$E$10,Copia2!$S$71:$AR$98,R$111+1,FALSE))</f>
        <v>#N/A</v>
      </c>
      <c r="S141" s="4" t="e">
        <f>+IF($AC141=TRUE,1,VLOOKUP(Formato!$E$10,Copia2!$S$71:$AR$98,S$111+1,FALSE))</f>
        <v>#N/A</v>
      </c>
      <c r="T141" s="4" t="e">
        <f>+IF($AC141=TRUE,1,VLOOKUP(Formato!$E$10,Copia2!$S$71:$AR$98,T$111+1,FALSE))</f>
        <v>#N/A</v>
      </c>
      <c r="U141" s="4" t="e">
        <f>+IF($AC141=TRUE,1,VLOOKUP(Formato!$E$10,Copia2!$S$71:$AR$98,U$111+1,FALSE))</f>
        <v>#N/A</v>
      </c>
      <c r="V141" s="4" t="e">
        <f>+IF($AC141=TRUE,1,VLOOKUP(Formato!$E$10,Copia2!$S$71:$AR$98,V$111+1,FALSE))</f>
        <v>#N/A</v>
      </c>
      <c r="W141" s="4" t="e">
        <f>+IF($AC141=TRUE,1,VLOOKUP(Formato!$E$10,Copia2!$S$71:$AR$98,W$111+1,FALSE))</f>
        <v>#N/A</v>
      </c>
      <c r="X141" s="4" t="e">
        <f>+IF($AC141=TRUE,1,VLOOKUP(Formato!$E$10,Copia2!$S$71:$AR$98,X$111+1,FALSE))</f>
        <v>#N/A</v>
      </c>
      <c r="Y141" s="4" t="e">
        <f>+IF($AC141=TRUE,1,VLOOKUP(Formato!$E$10,Copia2!$S$71:$AR$98,Y$111+1,FALSE))</f>
        <v>#N/A</v>
      </c>
      <c r="Z141" s="4" t="e">
        <f>+IF($AC141=TRUE,1,VLOOKUP(Formato!$E$10,Copia2!$S$71:$AR$98,Z$111+1,FALSE))</f>
        <v>#N/A</v>
      </c>
      <c r="AA141" s="4" t="e">
        <f>+IF($AC141=TRUE,1,VLOOKUP(Formato!$E$10,Copia2!$S$71:$AR$98,AA$111+1,FALSE))</f>
        <v>#N/A</v>
      </c>
      <c r="AB141" s="4" t="e">
        <f>+IF($AC141=TRUE,1,VLOOKUP(Formato!$E$10,Copia2!$S$71:$AR$98,AB$111+1,FALSE))</f>
        <v>#N/A</v>
      </c>
      <c r="AC141" t="e">
        <f>OR($C141="sábado",OR(ISLOGICAL(VLOOKUP(DATE($E$14,VLOOKUP($H$14,$F$49:$G$60,2,FALSE),B141),Festivos!$A$8:$C$25,1,FALSE)=FALSE)=TRUE,$C141="domingo"))</f>
        <v>#N/A</v>
      </c>
    </row>
    <row r="142" spans="1:29" x14ac:dyDescent="0.2">
      <c r="A142" s="47"/>
      <c r="B142" s="4">
        <f t="shared" si="8"/>
        <v>31</v>
      </c>
      <c r="C142" s="4" t="e">
        <f t="shared" si="7"/>
        <v>#N/A</v>
      </c>
      <c r="D142" s="4">
        <v>0</v>
      </c>
      <c r="E142" s="4" t="e">
        <f>+IF($AC142=TRUE,1,VLOOKUP(Formato!$E$10,Copia2!$S$71:$AR$98,E$111+1,FALSE))</f>
        <v>#N/A</v>
      </c>
      <c r="F142" s="4" t="e">
        <f>+IF($AC142=TRUE,1,VLOOKUP(Formato!$E$10,Copia2!$S$71:$AR$98,F$111+1,FALSE))</f>
        <v>#N/A</v>
      </c>
      <c r="G142" s="4" t="e">
        <f>+IF($AC142=TRUE,1,VLOOKUP(Formato!$E$10,Copia2!$S$71:$AR$98,G$111+1,FALSE))</f>
        <v>#N/A</v>
      </c>
      <c r="H142" s="4" t="e">
        <f>+IF($AC142=TRUE,1,VLOOKUP(Formato!$E$10,Copia2!$S$71:$AR$98,H$111+1,FALSE))</f>
        <v>#N/A</v>
      </c>
      <c r="I142" s="4" t="e">
        <f>+IF($AC142=TRUE,1,VLOOKUP(Formato!$E$10,Copia2!$S$71:$AR$98,I$111+1,FALSE))</f>
        <v>#N/A</v>
      </c>
      <c r="J142" s="4" t="e">
        <f>+IF($AC142=TRUE,1,VLOOKUP(Formato!$E$10,Copia2!$S$71:$AR$98,J$111+1,FALSE))</f>
        <v>#N/A</v>
      </c>
      <c r="K142" s="4" t="e">
        <f>+IF($AC142=TRUE,1,VLOOKUP(Formato!$E$10,Copia2!$S$71:$AR$98,K$111+1,FALSE))</f>
        <v>#N/A</v>
      </c>
      <c r="L142" s="4" t="e">
        <f>+IF($AC142=TRUE,1,VLOOKUP(Formato!$E$10,Copia2!$S$71:$AR$98,L$111+1,FALSE))</f>
        <v>#N/A</v>
      </c>
      <c r="M142" s="4" t="e">
        <f>+IF($AC142=TRUE,1,VLOOKUP(Formato!$E$10,Copia2!$S$71:$AR$98,M$111+1,FALSE))</f>
        <v>#N/A</v>
      </c>
      <c r="N142" s="4" t="e">
        <f>+IF($AC142=TRUE,1,VLOOKUP(Formato!$E$10,Copia2!$S$71:$AR$98,N$111+1,FALSE))</f>
        <v>#N/A</v>
      </c>
      <c r="O142" s="4" t="e">
        <f>+IF($AC142=TRUE,1,VLOOKUP(Formato!$E$10,Copia2!$S$71:$AR$98,O$111+1,FALSE))</f>
        <v>#N/A</v>
      </c>
      <c r="P142" s="4" t="e">
        <f>+IF($AC142=TRUE,1,VLOOKUP(Formato!$E$10,Copia2!$S$71:$AR$98,P$111+1,FALSE))</f>
        <v>#N/A</v>
      </c>
      <c r="Q142" s="4" t="e">
        <f>+IF($AC142=TRUE,1,VLOOKUP(Formato!$E$10,Copia2!$S$71:$AR$98,Q$111+1,FALSE))</f>
        <v>#N/A</v>
      </c>
      <c r="R142" s="4" t="e">
        <f>+IF($AC142=TRUE,1,VLOOKUP(Formato!$E$10,Copia2!$S$71:$AR$98,R$111+1,FALSE))</f>
        <v>#N/A</v>
      </c>
      <c r="S142" s="4" t="e">
        <f>+IF($AC142=TRUE,1,VLOOKUP(Formato!$E$10,Copia2!$S$71:$AR$98,S$111+1,FALSE))</f>
        <v>#N/A</v>
      </c>
      <c r="T142" s="4" t="e">
        <f>+IF($AC142=TRUE,1,VLOOKUP(Formato!$E$10,Copia2!$S$71:$AR$98,T$111+1,FALSE))</f>
        <v>#N/A</v>
      </c>
      <c r="U142" s="4" t="e">
        <f>+IF($AC142=TRUE,1,VLOOKUP(Formato!$E$10,Copia2!$S$71:$AR$98,U$111+1,FALSE))</f>
        <v>#N/A</v>
      </c>
      <c r="V142" s="4" t="e">
        <f>+IF($AC142=TRUE,1,VLOOKUP(Formato!$E$10,Copia2!$S$71:$AR$98,V$111+1,FALSE))</f>
        <v>#N/A</v>
      </c>
      <c r="W142" s="4" t="e">
        <f>+IF($AC142=TRUE,1,VLOOKUP(Formato!$E$10,Copia2!$S$71:$AR$98,W$111+1,FALSE))</f>
        <v>#N/A</v>
      </c>
      <c r="X142" s="4" t="e">
        <f>+IF($AC142=TRUE,1,VLOOKUP(Formato!$E$10,Copia2!$S$71:$AR$98,X$111+1,FALSE))</f>
        <v>#N/A</v>
      </c>
      <c r="Y142" s="4" t="e">
        <f>+IF($AC142=TRUE,1,VLOOKUP(Formato!$E$10,Copia2!$S$71:$AR$98,Y$111+1,FALSE))</f>
        <v>#N/A</v>
      </c>
      <c r="Z142" s="4" t="e">
        <f>+IF($AC142=TRUE,1,VLOOKUP(Formato!$E$10,Copia2!$S$71:$AR$98,Z$111+1,FALSE))</f>
        <v>#N/A</v>
      </c>
      <c r="AA142" s="4" t="e">
        <f>+IF($AC142=TRUE,1,VLOOKUP(Formato!$E$10,Copia2!$S$71:$AR$98,AA$111+1,FALSE))</f>
        <v>#N/A</v>
      </c>
      <c r="AB142" s="4" t="e">
        <f>+IF($AC142=TRUE,1,VLOOKUP(Formato!$E$10,Copia2!$S$71:$AR$98,AB$111+1,FALSE))</f>
        <v>#N/A</v>
      </c>
      <c r="AC142" t="e">
        <f>OR($C142="sábado",OR(ISLOGICAL(VLOOKUP(DATE($E$14,VLOOKUP($H$14,$F$49:$G$60,2,FALSE),B142),Festivos!$A$8:$C$25,1,FALSE)=FALSE)=TRUE,$C142="domingo"))</f>
        <v>#N/A</v>
      </c>
    </row>
    <row r="148" spans="1:28" ht="13.5" thickBot="1" x14ac:dyDescent="0.25">
      <c r="D148" s="56">
        <f>+D111</f>
        <v>0</v>
      </c>
      <c r="E148" s="56">
        <f t="shared" ref="E148:AA148" si="9">+E111</f>
        <v>1</v>
      </c>
      <c r="F148" s="56">
        <f t="shared" si="9"/>
        <v>2</v>
      </c>
      <c r="G148" s="56">
        <f t="shared" si="9"/>
        <v>3</v>
      </c>
      <c r="H148" s="56">
        <f t="shared" si="9"/>
        <v>4</v>
      </c>
      <c r="I148" s="56">
        <f t="shared" si="9"/>
        <v>5</v>
      </c>
      <c r="J148" s="56">
        <f t="shared" si="9"/>
        <v>6</v>
      </c>
      <c r="K148" s="56">
        <f t="shared" si="9"/>
        <v>7</v>
      </c>
      <c r="L148" s="56">
        <f t="shared" si="9"/>
        <v>8</v>
      </c>
      <c r="M148" s="56">
        <f t="shared" si="9"/>
        <v>9</v>
      </c>
      <c r="N148" s="56">
        <f t="shared" si="9"/>
        <v>10</v>
      </c>
      <c r="O148" s="56">
        <f t="shared" si="9"/>
        <v>11</v>
      </c>
      <c r="P148" s="56">
        <f t="shared" si="9"/>
        <v>12</v>
      </c>
      <c r="Q148" s="56">
        <f t="shared" si="9"/>
        <v>13</v>
      </c>
      <c r="R148" s="56">
        <f t="shared" si="9"/>
        <v>14</v>
      </c>
      <c r="S148" s="56">
        <f t="shared" si="9"/>
        <v>15</v>
      </c>
      <c r="T148" s="56">
        <f t="shared" si="9"/>
        <v>16</v>
      </c>
      <c r="U148" s="56">
        <f t="shared" si="9"/>
        <v>17</v>
      </c>
      <c r="V148" s="56">
        <f t="shared" si="9"/>
        <v>18</v>
      </c>
      <c r="W148" s="56">
        <f t="shared" si="9"/>
        <v>19</v>
      </c>
      <c r="X148" s="56">
        <f t="shared" si="9"/>
        <v>20</v>
      </c>
      <c r="Y148" s="56">
        <f t="shared" si="9"/>
        <v>21</v>
      </c>
      <c r="Z148" s="56">
        <f t="shared" si="9"/>
        <v>22</v>
      </c>
      <c r="AA148" s="56">
        <f t="shared" si="9"/>
        <v>23</v>
      </c>
      <c r="AB148" s="56">
        <f>+AB111</f>
        <v>24</v>
      </c>
    </row>
    <row r="149" spans="1:28" x14ac:dyDescent="0.2">
      <c r="A149" s="57"/>
      <c r="B149" s="49">
        <f t="shared" ref="B149:C164" si="10">+B112</f>
        <v>1</v>
      </c>
      <c r="C149" s="17" t="e">
        <f t="shared" si="10"/>
        <v>#N/A</v>
      </c>
      <c r="D149" s="17">
        <v>0</v>
      </c>
      <c r="E149" s="17">
        <f t="shared" ref="E149:AB159" si="11">IF(AND(E$148&gt;$E21,E$148&lt;=$G21),1,IF(AND(E$148&gt;$I21,E$148&lt;=$K21),1,IF(AND(E$148&gt;$M21,E$148&lt;=$O21),1,0)))</f>
        <v>0</v>
      </c>
      <c r="F149" s="17">
        <f t="shared" si="11"/>
        <v>0</v>
      </c>
      <c r="G149" s="17">
        <f t="shared" si="11"/>
        <v>0</v>
      </c>
      <c r="H149" s="17">
        <f t="shared" si="11"/>
        <v>0</v>
      </c>
      <c r="I149" s="17">
        <f t="shared" si="11"/>
        <v>0</v>
      </c>
      <c r="J149" s="17">
        <f t="shared" si="11"/>
        <v>0</v>
      </c>
      <c r="K149" s="17">
        <f t="shared" si="11"/>
        <v>0</v>
      </c>
      <c r="L149" s="17">
        <f t="shared" si="11"/>
        <v>0</v>
      </c>
      <c r="M149" s="17">
        <f t="shared" si="11"/>
        <v>0</v>
      </c>
      <c r="N149" s="17">
        <f t="shared" si="11"/>
        <v>0</v>
      </c>
      <c r="O149" s="17">
        <f t="shared" si="11"/>
        <v>0</v>
      </c>
      <c r="P149" s="17">
        <f t="shared" si="11"/>
        <v>0</v>
      </c>
      <c r="Q149" s="17">
        <f t="shared" si="11"/>
        <v>0</v>
      </c>
      <c r="R149" s="17">
        <f t="shared" si="11"/>
        <v>0</v>
      </c>
      <c r="S149" s="17">
        <f t="shared" si="11"/>
        <v>0</v>
      </c>
      <c r="T149" s="17">
        <f t="shared" si="11"/>
        <v>0</v>
      </c>
      <c r="U149" s="17">
        <f t="shared" si="11"/>
        <v>0</v>
      </c>
      <c r="V149" s="17">
        <f t="shared" si="11"/>
        <v>0</v>
      </c>
      <c r="W149" s="17">
        <f t="shared" si="11"/>
        <v>0</v>
      </c>
      <c r="X149" s="17">
        <f t="shared" si="11"/>
        <v>0</v>
      </c>
      <c r="Y149" s="17">
        <f t="shared" si="11"/>
        <v>0</v>
      </c>
      <c r="Z149" s="17">
        <f t="shared" si="11"/>
        <v>0</v>
      </c>
      <c r="AA149" s="17">
        <f t="shared" si="11"/>
        <v>0</v>
      </c>
      <c r="AB149" s="50">
        <f t="shared" si="11"/>
        <v>0</v>
      </c>
    </row>
    <row r="150" spans="1:28" x14ac:dyDescent="0.2">
      <c r="A150" s="58"/>
      <c r="B150" s="3">
        <f t="shared" si="10"/>
        <v>2</v>
      </c>
      <c r="C150" s="4" t="e">
        <f t="shared" si="10"/>
        <v>#N/A</v>
      </c>
      <c r="D150" s="4">
        <v>0</v>
      </c>
      <c r="E150" s="4">
        <f t="shared" si="11"/>
        <v>0</v>
      </c>
      <c r="F150" s="4">
        <f t="shared" si="11"/>
        <v>0</v>
      </c>
      <c r="G150" s="4">
        <f t="shared" si="11"/>
        <v>0</v>
      </c>
      <c r="H150" s="4">
        <f t="shared" si="11"/>
        <v>0</v>
      </c>
      <c r="I150" s="4">
        <f t="shared" si="11"/>
        <v>0</v>
      </c>
      <c r="J150" s="4">
        <f t="shared" si="11"/>
        <v>0</v>
      </c>
      <c r="K150" s="4">
        <f t="shared" si="11"/>
        <v>0</v>
      </c>
      <c r="L150" s="4">
        <f t="shared" si="11"/>
        <v>0</v>
      </c>
      <c r="M150" s="4">
        <f t="shared" si="11"/>
        <v>0</v>
      </c>
      <c r="N150" s="4">
        <f t="shared" si="11"/>
        <v>0</v>
      </c>
      <c r="O150" s="4">
        <f t="shared" si="11"/>
        <v>0</v>
      </c>
      <c r="P150" s="4">
        <f t="shared" si="11"/>
        <v>0</v>
      </c>
      <c r="Q150" s="4">
        <f t="shared" si="11"/>
        <v>0</v>
      </c>
      <c r="R150" s="4">
        <f t="shared" si="11"/>
        <v>0</v>
      </c>
      <c r="S150" s="4">
        <f t="shared" si="11"/>
        <v>0</v>
      </c>
      <c r="T150" s="4">
        <f t="shared" si="11"/>
        <v>0</v>
      </c>
      <c r="U150" s="4">
        <f t="shared" si="11"/>
        <v>0</v>
      </c>
      <c r="V150" s="4">
        <f t="shared" si="11"/>
        <v>0</v>
      </c>
      <c r="W150" s="4">
        <f t="shared" si="11"/>
        <v>0</v>
      </c>
      <c r="X150" s="4">
        <f t="shared" si="11"/>
        <v>0</v>
      </c>
      <c r="Y150" s="4">
        <f t="shared" si="11"/>
        <v>0</v>
      </c>
      <c r="Z150" s="4">
        <f t="shared" si="11"/>
        <v>0</v>
      </c>
      <c r="AA150" s="4">
        <f t="shared" si="11"/>
        <v>0</v>
      </c>
      <c r="AB150" s="52">
        <f t="shared" si="11"/>
        <v>0</v>
      </c>
    </row>
    <row r="151" spans="1:28" x14ac:dyDescent="0.2">
      <c r="A151" s="58"/>
      <c r="B151" s="3">
        <f t="shared" si="10"/>
        <v>3</v>
      </c>
      <c r="C151" s="4" t="e">
        <f t="shared" si="10"/>
        <v>#N/A</v>
      </c>
      <c r="D151" s="4">
        <v>0</v>
      </c>
      <c r="E151" s="4">
        <f t="shared" si="11"/>
        <v>0</v>
      </c>
      <c r="F151" s="4">
        <f t="shared" si="11"/>
        <v>0</v>
      </c>
      <c r="G151" s="4">
        <f t="shared" si="11"/>
        <v>0</v>
      </c>
      <c r="H151" s="4">
        <f t="shared" si="11"/>
        <v>0</v>
      </c>
      <c r="I151" s="4">
        <f t="shared" si="11"/>
        <v>0</v>
      </c>
      <c r="J151" s="4">
        <f t="shared" si="11"/>
        <v>0</v>
      </c>
      <c r="K151" s="4">
        <f t="shared" si="11"/>
        <v>0</v>
      </c>
      <c r="L151" s="4">
        <f t="shared" si="11"/>
        <v>0</v>
      </c>
      <c r="M151" s="4">
        <f t="shared" si="11"/>
        <v>0</v>
      </c>
      <c r="N151" s="4">
        <f t="shared" si="11"/>
        <v>0</v>
      </c>
      <c r="O151" s="4">
        <f t="shared" si="11"/>
        <v>0</v>
      </c>
      <c r="P151" s="4">
        <f t="shared" si="11"/>
        <v>0</v>
      </c>
      <c r="Q151" s="4">
        <f t="shared" si="11"/>
        <v>0</v>
      </c>
      <c r="R151" s="4">
        <f t="shared" si="11"/>
        <v>0</v>
      </c>
      <c r="S151" s="4">
        <f t="shared" si="11"/>
        <v>0</v>
      </c>
      <c r="T151" s="4">
        <f t="shared" si="11"/>
        <v>0</v>
      </c>
      <c r="U151" s="4">
        <f t="shared" si="11"/>
        <v>0</v>
      </c>
      <c r="V151" s="4">
        <f t="shared" si="11"/>
        <v>0</v>
      </c>
      <c r="W151" s="4">
        <f t="shared" si="11"/>
        <v>0</v>
      </c>
      <c r="X151" s="4">
        <f t="shared" si="11"/>
        <v>0</v>
      </c>
      <c r="Y151" s="4">
        <f t="shared" si="11"/>
        <v>0</v>
      </c>
      <c r="Z151" s="4">
        <f t="shared" si="11"/>
        <v>0</v>
      </c>
      <c r="AA151" s="4">
        <f t="shared" si="11"/>
        <v>0</v>
      </c>
      <c r="AB151" s="52">
        <f t="shared" si="11"/>
        <v>0</v>
      </c>
    </row>
    <row r="152" spans="1:28" x14ac:dyDescent="0.2">
      <c r="A152" s="58"/>
      <c r="B152" s="3">
        <f t="shared" si="10"/>
        <v>4</v>
      </c>
      <c r="C152" s="4" t="e">
        <f t="shared" si="10"/>
        <v>#N/A</v>
      </c>
      <c r="D152" s="4">
        <v>0</v>
      </c>
      <c r="E152" s="4">
        <f t="shared" si="11"/>
        <v>0</v>
      </c>
      <c r="F152" s="4">
        <f t="shared" si="11"/>
        <v>0</v>
      </c>
      <c r="G152" s="4">
        <f t="shared" si="11"/>
        <v>0</v>
      </c>
      <c r="H152" s="4">
        <f t="shared" si="11"/>
        <v>0</v>
      </c>
      <c r="I152" s="4">
        <f t="shared" si="11"/>
        <v>0</v>
      </c>
      <c r="J152" s="4">
        <f t="shared" si="11"/>
        <v>0</v>
      </c>
      <c r="K152" s="4">
        <f t="shared" si="11"/>
        <v>0</v>
      </c>
      <c r="L152" s="4">
        <f t="shared" si="11"/>
        <v>0</v>
      </c>
      <c r="M152" s="4">
        <f t="shared" si="11"/>
        <v>0</v>
      </c>
      <c r="N152" s="4">
        <f t="shared" si="11"/>
        <v>0</v>
      </c>
      <c r="O152" s="4">
        <f t="shared" si="11"/>
        <v>0</v>
      </c>
      <c r="P152" s="4">
        <f t="shared" si="11"/>
        <v>0</v>
      </c>
      <c r="Q152" s="4">
        <f t="shared" si="11"/>
        <v>0</v>
      </c>
      <c r="R152" s="4">
        <f t="shared" si="11"/>
        <v>0</v>
      </c>
      <c r="S152" s="4">
        <f t="shared" si="11"/>
        <v>0</v>
      </c>
      <c r="T152" s="4">
        <f t="shared" si="11"/>
        <v>0</v>
      </c>
      <c r="U152" s="4">
        <f t="shared" si="11"/>
        <v>0</v>
      </c>
      <c r="V152" s="4">
        <f t="shared" si="11"/>
        <v>0</v>
      </c>
      <c r="W152" s="4">
        <f t="shared" si="11"/>
        <v>0</v>
      </c>
      <c r="X152" s="4">
        <f t="shared" si="11"/>
        <v>0</v>
      </c>
      <c r="Y152" s="4">
        <f t="shared" si="11"/>
        <v>0</v>
      </c>
      <c r="Z152" s="4">
        <f t="shared" si="11"/>
        <v>0</v>
      </c>
      <c r="AA152" s="4">
        <f t="shared" si="11"/>
        <v>0</v>
      </c>
      <c r="AB152" s="52">
        <f t="shared" si="11"/>
        <v>0</v>
      </c>
    </row>
    <row r="153" spans="1:28" x14ac:dyDescent="0.2">
      <c r="A153" s="58"/>
      <c r="B153" s="3">
        <f t="shared" si="10"/>
        <v>5</v>
      </c>
      <c r="C153" s="4" t="e">
        <f t="shared" si="10"/>
        <v>#N/A</v>
      </c>
      <c r="D153" s="4">
        <v>0</v>
      </c>
      <c r="E153" s="4">
        <f t="shared" si="11"/>
        <v>0</v>
      </c>
      <c r="F153" s="4">
        <f t="shared" si="11"/>
        <v>0</v>
      </c>
      <c r="G153" s="4">
        <f t="shared" si="11"/>
        <v>0</v>
      </c>
      <c r="H153" s="4">
        <f t="shared" si="11"/>
        <v>0</v>
      </c>
      <c r="I153" s="4">
        <f t="shared" si="11"/>
        <v>0</v>
      </c>
      <c r="J153" s="4">
        <f t="shared" si="11"/>
        <v>0</v>
      </c>
      <c r="K153" s="4">
        <f t="shared" si="11"/>
        <v>0</v>
      </c>
      <c r="L153" s="4">
        <f t="shared" si="11"/>
        <v>0</v>
      </c>
      <c r="M153" s="4">
        <f t="shared" si="11"/>
        <v>0</v>
      </c>
      <c r="N153" s="4">
        <f t="shared" si="11"/>
        <v>0</v>
      </c>
      <c r="O153" s="4">
        <f t="shared" si="11"/>
        <v>0</v>
      </c>
      <c r="P153" s="4">
        <f t="shared" si="11"/>
        <v>0</v>
      </c>
      <c r="Q153" s="4">
        <f t="shared" si="11"/>
        <v>0</v>
      </c>
      <c r="R153" s="4">
        <f t="shared" si="11"/>
        <v>0</v>
      </c>
      <c r="S153" s="4">
        <f t="shared" si="11"/>
        <v>0</v>
      </c>
      <c r="T153" s="4">
        <f t="shared" si="11"/>
        <v>0</v>
      </c>
      <c r="U153" s="4">
        <f t="shared" si="11"/>
        <v>0</v>
      </c>
      <c r="V153" s="4">
        <f t="shared" si="11"/>
        <v>0</v>
      </c>
      <c r="W153" s="4">
        <f t="shared" si="11"/>
        <v>0</v>
      </c>
      <c r="X153" s="4">
        <f t="shared" si="11"/>
        <v>0</v>
      </c>
      <c r="Y153" s="4">
        <f t="shared" si="11"/>
        <v>0</v>
      </c>
      <c r="Z153" s="4">
        <f t="shared" si="11"/>
        <v>0</v>
      </c>
      <c r="AA153" s="4">
        <f t="shared" si="11"/>
        <v>0</v>
      </c>
      <c r="AB153" s="52">
        <f t="shared" si="11"/>
        <v>0</v>
      </c>
    </row>
    <row r="154" spans="1:28" x14ac:dyDescent="0.2">
      <c r="A154" s="58"/>
      <c r="B154" s="3">
        <f t="shared" si="10"/>
        <v>6</v>
      </c>
      <c r="C154" s="4" t="e">
        <f t="shared" si="10"/>
        <v>#N/A</v>
      </c>
      <c r="D154" s="4">
        <v>0</v>
      </c>
      <c r="E154" s="4">
        <f t="shared" si="11"/>
        <v>0</v>
      </c>
      <c r="F154" s="4">
        <f t="shared" si="11"/>
        <v>0</v>
      </c>
      <c r="G154" s="4">
        <f t="shared" si="11"/>
        <v>0</v>
      </c>
      <c r="H154" s="4">
        <f t="shared" si="11"/>
        <v>0</v>
      </c>
      <c r="I154" s="4">
        <f t="shared" si="11"/>
        <v>0</v>
      </c>
      <c r="J154" s="4">
        <f t="shared" si="11"/>
        <v>0</v>
      </c>
      <c r="K154" s="4">
        <f t="shared" si="11"/>
        <v>0</v>
      </c>
      <c r="L154" s="4">
        <f t="shared" si="11"/>
        <v>0</v>
      </c>
      <c r="M154" s="4">
        <f t="shared" si="11"/>
        <v>0</v>
      </c>
      <c r="N154" s="4">
        <f t="shared" si="11"/>
        <v>0</v>
      </c>
      <c r="O154" s="4">
        <f t="shared" si="11"/>
        <v>0</v>
      </c>
      <c r="P154" s="4">
        <f t="shared" si="11"/>
        <v>0</v>
      </c>
      <c r="Q154" s="4">
        <f t="shared" si="11"/>
        <v>0</v>
      </c>
      <c r="R154" s="4">
        <f t="shared" si="11"/>
        <v>0</v>
      </c>
      <c r="S154" s="4">
        <f t="shared" si="11"/>
        <v>0</v>
      </c>
      <c r="T154" s="4">
        <f t="shared" si="11"/>
        <v>0</v>
      </c>
      <c r="U154" s="4">
        <f t="shared" si="11"/>
        <v>0</v>
      </c>
      <c r="V154" s="4">
        <f t="shared" si="11"/>
        <v>0</v>
      </c>
      <c r="W154" s="4">
        <f t="shared" si="11"/>
        <v>0</v>
      </c>
      <c r="X154" s="4">
        <f t="shared" si="11"/>
        <v>0</v>
      </c>
      <c r="Y154" s="4">
        <f t="shared" si="11"/>
        <v>0</v>
      </c>
      <c r="Z154" s="4">
        <f t="shared" si="11"/>
        <v>0</v>
      </c>
      <c r="AA154" s="4">
        <f t="shared" si="11"/>
        <v>0</v>
      </c>
      <c r="AB154" s="52">
        <f t="shared" si="11"/>
        <v>0</v>
      </c>
    </row>
    <row r="155" spans="1:28" x14ac:dyDescent="0.2">
      <c r="A155" s="58"/>
      <c r="B155" s="3">
        <f t="shared" si="10"/>
        <v>7</v>
      </c>
      <c r="C155" s="4" t="e">
        <f t="shared" si="10"/>
        <v>#N/A</v>
      </c>
      <c r="D155" s="4">
        <v>0</v>
      </c>
      <c r="E155" s="4">
        <f t="shared" si="11"/>
        <v>0</v>
      </c>
      <c r="F155" s="4">
        <f t="shared" si="11"/>
        <v>0</v>
      </c>
      <c r="G155" s="4">
        <f t="shared" si="11"/>
        <v>0</v>
      </c>
      <c r="H155" s="4">
        <f t="shared" si="11"/>
        <v>0</v>
      </c>
      <c r="I155" s="4">
        <f t="shared" si="11"/>
        <v>0</v>
      </c>
      <c r="J155" s="4">
        <f t="shared" si="11"/>
        <v>0</v>
      </c>
      <c r="K155" s="4">
        <f t="shared" si="11"/>
        <v>0</v>
      </c>
      <c r="L155" s="4">
        <f t="shared" si="11"/>
        <v>0</v>
      </c>
      <c r="M155" s="4">
        <f t="shared" si="11"/>
        <v>0</v>
      </c>
      <c r="N155" s="4">
        <f t="shared" si="11"/>
        <v>0</v>
      </c>
      <c r="O155" s="4">
        <f t="shared" si="11"/>
        <v>0</v>
      </c>
      <c r="P155" s="4">
        <f t="shared" si="11"/>
        <v>0</v>
      </c>
      <c r="Q155" s="4">
        <f t="shared" si="11"/>
        <v>0</v>
      </c>
      <c r="R155" s="4">
        <f t="shared" si="11"/>
        <v>0</v>
      </c>
      <c r="S155" s="4">
        <f t="shared" si="11"/>
        <v>0</v>
      </c>
      <c r="T155" s="4">
        <f t="shared" si="11"/>
        <v>0</v>
      </c>
      <c r="U155" s="4">
        <f t="shared" si="11"/>
        <v>0</v>
      </c>
      <c r="V155" s="4">
        <f t="shared" si="11"/>
        <v>0</v>
      </c>
      <c r="W155" s="4">
        <f t="shared" si="11"/>
        <v>0</v>
      </c>
      <c r="X155" s="4">
        <f t="shared" si="11"/>
        <v>0</v>
      </c>
      <c r="Y155" s="4">
        <f t="shared" si="11"/>
        <v>0</v>
      </c>
      <c r="Z155" s="4">
        <f t="shared" si="11"/>
        <v>0</v>
      </c>
      <c r="AA155" s="4">
        <f t="shared" si="11"/>
        <v>0</v>
      </c>
      <c r="AB155" s="52">
        <f t="shared" si="11"/>
        <v>0</v>
      </c>
    </row>
    <row r="156" spans="1:28" x14ac:dyDescent="0.2">
      <c r="A156" s="58"/>
      <c r="B156" s="3">
        <f t="shared" si="10"/>
        <v>8</v>
      </c>
      <c r="C156" s="4" t="e">
        <f t="shared" si="10"/>
        <v>#N/A</v>
      </c>
      <c r="D156" s="4">
        <v>0</v>
      </c>
      <c r="E156" s="4">
        <f t="shared" si="11"/>
        <v>0</v>
      </c>
      <c r="F156" s="4">
        <f t="shared" si="11"/>
        <v>0</v>
      </c>
      <c r="G156" s="4">
        <f t="shared" si="11"/>
        <v>0</v>
      </c>
      <c r="H156" s="4">
        <f t="shared" si="11"/>
        <v>0</v>
      </c>
      <c r="I156" s="4">
        <f t="shared" si="11"/>
        <v>0</v>
      </c>
      <c r="J156" s="4">
        <f t="shared" si="11"/>
        <v>0</v>
      </c>
      <c r="K156" s="4">
        <f t="shared" si="11"/>
        <v>0</v>
      </c>
      <c r="L156" s="4">
        <f t="shared" si="11"/>
        <v>0</v>
      </c>
      <c r="M156" s="4">
        <f t="shared" si="11"/>
        <v>0</v>
      </c>
      <c r="N156" s="4">
        <f t="shared" si="11"/>
        <v>0</v>
      </c>
      <c r="O156" s="4">
        <f t="shared" si="11"/>
        <v>0</v>
      </c>
      <c r="P156" s="4">
        <f t="shared" si="11"/>
        <v>0</v>
      </c>
      <c r="Q156" s="4">
        <f t="shared" si="11"/>
        <v>0</v>
      </c>
      <c r="R156" s="4">
        <f t="shared" si="11"/>
        <v>0</v>
      </c>
      <c r="S156" s="4">
        <f t="shared" si="11"/>
        <v>0</v>
      </c>
      <c r="T156" s="4">
        <f t="shared" si="11"/>
        <v>0</v>
      </c>
      <c r="U156" s="4">
        <f t="shared" si="11"/>
        <v>0</v>
      </c>
      <c r="V156" s="4">
        <f t="shared" si="11"/>
        <v>0</v>
      </c>
      <c r="W156" s="4">
        <f t="shared" si="11"/>
        <v>0</v>
      </c>
      <c r="X156" s="4">
        <f t="shared" si="11"/>
        <v>0</v>
      </c>
      <c r="Y156" s="4">
        <f t="shared" si="11"/>
        <v>0</v>
      </c>
      <c r="Z156" s="4">
        <f t="shared" si="11"/>
        <v>0</v>
      </c>
      <c r="AA156" s="4">
        <f t="shared" si="11"/>
        <v>0</v>
      </c>
      <c r="AB156" s="52">
        <f t="shared" si="11"/>
        <v>0</v>
      </c>
    </row>
    <row r="157" spans="1:28" x14ac:dyDescent="0.2">
      <c r="A157" s="58"/>
      <c r="B157" s="3">
        <f t="shared" si="10"/>
        <v>9</v>
      </c>
      <c r="C157" s="4" t="e">
        <f t="shared" si="10"/>
        <v>#N/A</v>
      </c>
      <c r="D157" s="4">
        <v>0</v>
      </c>
      <c r="E157" s="4">
        <f t="shared" si="11"/>
        <v>0</v>
      </c>
      <c r="F157" s="4">
        <f t="shared" si="11"/>
        <v>0</v>
      </c>
      <c r="G157" s="4">
        <f t="shared" si="11"/>
        <v>0</v>
      </c>
      <c r="H157" s="4">
        <f t="shared" si="11"/>
        <v>0</v>
      </c>
      <c r="I157" s="4">
        <f t="shared" si="11"/>
        <v>0</v>
      </c>
      <c r="J157" s="4">
        <f t="shared" si="11"/>
        <v>0</v>
      </c>
      <c r="K157" s="4">
        <f t="shared" si="11"/>
        <v>0</v>
      </c>
      <c r="L157" s="4">
        <f t="shared" si="11"/>
        <v>0</v>
      </c>
      <c r="M157" s="4">
        <f t="shared" si="11"/>
        <v>0</v>
      </c>
      <c r="N157" s="4">
        <f t="shared" si="11"/>
        <v>0</v>
      </c>
      <c r="O157" s="4">
        <f t="shared" si="11"/>
        <v>0</v>
      </c>
      <c r="P157" s="4">
        <f t="shared" si="11"/>
        <v>0</v>
      </c>
      <c r="Q157" s="4">
        <f t="shared" si="11"/>
        <v>0</v>
      </c>
      <c r="R157" s="4">
        <f t="shared" si="11"/>
        <v>0</v>
      </c>
      <c r="S157" s="4">
        <f t="shared" si="11"/>
        <v>0</v>
      </c>
      <c r="T157" s="4">
        <f t="shared" si="11"/>
        <v>0</v>
      </c>
      <c r="U157" s="4">
        <f t="shared" si="11"/>
        <v>0</v>
      </c>
      <c r="V157" s="4">
        <f t="shared" si="11"/>
        <v>0</v>
      </c>
      <c r="W157" s="4">
        <f t="shared" si="11"/>
        <v>0</v>
      </c>
      <c r="X157" s="4">
        <f t="shared" si="11"/>
        <v>0</v>
      </c>
      <c r="Y157" s="4">
        <f t="shared" si="11"/>
        <v>0</v>
      </c>
      <c r="Z157" s="4">
        <f t="shared" si="11"/>
        <v>0</v>
      </c>
      <c r="AA157" s="4">
        <f t="shared" si="11"/>
        <v>0</v>
      </c>
      <c r="AB157" s="52">
        <f t="shared" si="11"/>
        <v>0</v>
      </c>
    </row>
    <row r="158" spans="1:28" x14ac:dyDescent="0.2">
      <c r="A158" s="58"/>
      <c r="B158" s="3">
        <f t="shared" si="10"/>
        <v>10</v>
      </c>
      <c r="C158" s="4" t="e">
        <f t="shared" si="10"/>
        <v>#N/A</v>
      </c>
      <c r="D158" s="4">
        <v>0</v>
      </c>
      <c r="E158" s="4" t="e">
        <f t="shared" si="11"/>
        <v>#REF!</v>
      </c>
      <c r="F158" s="4" t="e">
        <f t="shared" si="11"/>
        <v>#REF!</v>
      </c>
      <c r="G158" s="4" t="e">
        <f t="shared" si="11"/>
        <v>#REF!</v>
      </c>
      <c r="H158" s="4" t="e">
        <f t="shared" si="11"/>
        <v>#REF!</v>
      </c>
      <c r="I158" s="4" t="e">
        <f t="shared" si="11"/>
        <v>#REF!</v>
      </c>
      <c r="J158" s="4" t="e">
        <f t="shared" si="11"/>
        <v>#REF!</v>
      </c>
      <c r="K158" s="4" t="e">
        <f t="shared" si="11"/>
        <v>#REF!</v>
      </c>
      <c r="L158" s="4" t="e">
        <f t="shared" si="11"/>
        <v>#REF!</v>
      </c>
      <c r="M158" s="4" t="e">
        <f t="shared" si="11"/>
        <v>#REF!</v>
      </c>
      <c r="N158" s="4" t="e">
        <f t="shared" si="11"/>
        <v>#REF!</v>
      </c>
      <c r="O158" s="4" t="e">
        <f t="shared" si="11"/>
        <v>#REF!</v>
      </c>
      <c r="P158" s="4" t="e">
        <f t="shared" si="11"/>
        <v>#REF!</v>
      </c>
      <c r="Q158" s="4" t="e">
        <f t="shared" si="11"/>
        <v>#REF!</v>
      </c>
      <c r="R158" s="4" t="e">
        <f t="shared" si="11"/>
        <v>#REF!</v>
      </c>
      <c r="S158" s="4" t="e">
        <f t="shared" si="11"/>
        <v>#REF!</v>
      </c>
      <c r="T158" s="4" t="e">
        <f t="shared" si="11"/>
        <v>#REF!</v>
      </c>
      <c r="U158" s="4" t="e">
        <f t="shared" si="11"/>
        <v>#REF!</v>
      </c>
      <c r="V158" s="4" t="e">
        <f t="shared" si="11"/>
        <v>#REF!</v>
      </c>
      <c r="W158" s="4" t="e">
        <f t="shared" si="11"/>
        <v>#REF!</v>
      </c>
      <c r="X158" s="4" t="e">
        <f t="shared" si="11"/>
        <v>#REF!</v>
      </c>
      <c r="Y158" s="4" t="e">
        <f t="shared" si="11"/>
        <v>#REF!</v>
      </c>
      <c r="Z158" s="4" t="e">
        <f t="shared" si="11"/>
        <v>#REF!</v>
      </c>
      <c r="AA158" s="4" t="e">
        <f t="shared" si="11"/>
        <v>#REF!</v>
      </c>
      <c r="AB158" s="52" t="e">
        <f t="shared" si="11"/>
        <v>#REF!</v>
      </c>
    </row>
    <row r="159" spans="1:28" x14ac:dyDescent="0.2">
      <c r="A159" s="58"/>
      <c r="B159" s="3">
        <f t="shared" si="10"/>
        <v>11</v>
      </c>
      <c r="C159" s="4" t="e">
        <f t="shared" si="10"/>
        <v>#N/A</v>
      </c>
      <c r="D159" s="4">
        <v>0</v>
      </c>
      <c r="E159" s="4">
        <f t="shared" si="11"/>
        <v>0</v>
      </c>
      <c r="F159" s="4">
        <f t="shared" si="11"/>
        <v>0</v>
      </c>
      <c r="G159" s="4">
        <f t="shared" si="11"/>
        <v>0</v>
      </c>
      <c r="H159" s="4">
        <f t="shared" si="11"/>
        <v>0</v>
      </c>
      <c r="I159" s="4">
        <f t="shared" si="11"/>
        <v>0</v>
      </c>
      <c r="J159" s="4">
        <f t="shared" si="11"/>
        <v>0</v>
      </c>
      <c r="K159" s="4">
        <f t="shared" si="11"/>
        <v>0</v>
      </c>
      <c r="L159" s="4">
        <f t="shared" si="11"/>
        <v>0</v>
      </c>
      <c r="M159" s="4">
        <f t="shared" si="11"/>
        <v>0</v>
      </c>
      <c r="N159" s="4">
        <f t="shared" si="11"/>
        <v>0</v>
      </c>
      <c r="O159" s="4">
        <f t="shared" si="11"/>
        <v>0</v>
      </c>
      <c r="P159" s="4">
        <f t="shared" si="11"/>
        <v>0</v>
      </c>
      <c r="Q159" s="4">
        <f t="shared" si="11"/>
        <v>0</v>
      </c>
      <c r="R159" s="4">
        <f t="shared" si="11"/>
        <v>0</v>
      </c>
      <c r="S159" s="4">
        <f t="shared" si="11"/>
        <v>0</v>
      </c>
      <c r="T159" s="4">
        <f t="shared" ref="T159:AB159" si="12">IF(AND(T$148&gt;$E31,T$148&lt;=$G31),1,IF(AND(T$148&gt;$I31,T$148&lt;=$K31),1,IF(AND(T$148&gt;$M31,T$148&lt;=$O31),1,0)))</f>
        <v>0</v>
      </c>
      <c r="U159" s="4">
        <f t="shared" si="12"/>
        <v>0</v>
      </c>
      <c r="V159" s="4">
        <f t="shared" si="12"/>
        <v>0</v>
      </c>
      <c r="W159" s="4">
        <f t="shared" si="12"/>
        <v>0</v>
      </c>
      <c r="X159" s="4">
        <f t="shared" si="12"/>
        <v>0</v>
      </c>
      <c r="Y159" s="4">
        <f t="shared" si="12"/>
        <v>0</v>
      </c>
      <c r="Z159" s="4">
        <f t="shared" si="12"/>
        <v>0</v>
      </c>
      <c r="AA159" s="4">
        <f t="shared" si="12"/>
        <v>0</v>
      </c>
      <c r="AB159" s="52">
        <f t="shared" si="12"/>
        <v>0</v>
      </c>
    </row>
    <row r="160" spans="1:28" x14ac:dyDescent="0.2">
      <c r="A160" s="58"/>
      <c r="B160" s="3">
        <f t="shared" si="10"/>
        <v>12</v>
      </c>
      <c r="C160" s="4" t="e">
        <f t="shared" si="10"/>
        <v>#N/A</v>
      </c>
      <c r="D160" s="4">
        <v>0</v>
      </c>
      <c r="E160" s="4">
        <f t="shared" ref="E160:AB169" si="13">IF(AND(E$148&gt;$E32,E$148&lt;=$G32),1,IF(AND(E$148&gt;$I32,E$148&lt;=$K32),1,IF(AND(E$148&gt;$M32,E$148&lt;=$O32),1,0)))</f>
        <v>0</v>
      </c>
      <c r="F160" s="4">
        <f t="shared" si="13"/>
        <v>0</v>
      </c>
      <c r="G160" s="4">
        <f t="shared" si="13"/>
        <v>0</v>
      </c>
      <c r="H160" s="4">
        <f t="shared" si="13"/>
        <v>0</v>
      </c>
      <c r="I160" s="4">
        <f t="shared" si="13"/>
        <v>0</v>
      </c>
      <c r="J160" s="4">
        <f t="shared" si="13"/>
        <v>0</v>
      </c>
      <c r="K160" s="4">
        <f t="shared" si="13"/>
        <v>0</v>
      </c>
      <c r="L160" s="4">
        <f t="shared" si="13"/>
        <v>0</v>
      </c>
      <c r="M160" s="4">
        <f t="shared" si="13"/>
        <v>0</v>
      </c>
      <c r="N160" s="4">
        <f t="shared" si="13"/>
        <v>0</v>
      </c>
      <c r="O160" s="4">
        <f t="shared" si="13"/>
        <v>0</v>
      </c>
      <c r="P160" s="4">
        <f t="shared" si="13"/>
        <v>0</v>
      </c>
      <c r="Q160" s="4">
        <f t="shared" si="13"/>
        <v>0</v>
      </c>
      <c r="R160" s="4">
        <f t="shared" si="13"/>
        <v>0</v>
      </c>
      <c r="S160" s="4">
        <f t="shared" si="13"/>
        <v>0</v>
      </c>
      <c r="T160" s="4">
        <f t="shared" si="13"/>
        <v>0</v>
      </c>
      <c r="U160" s="4">
        <f t="shared" si="13"/>
        <v>0</v>
      </c>
      <c r="V160" s="4">
        <f t="shared" si="13"/>
        <v>0</v>
      </c>
      <c r="W160" s="4">
        <f t="shared" si="13"/>
        <v>0</v>
      </c>
      <c r="X160" s="4">
        <f t="shared" si="13"/>
        <v>0</v>
      </c>
      <c r="Y160" s="4">
        <f t="shared" si="13"/>
        <v>0</v>
      </c>
      <c r="Z160" s="4">
        <f t="shared" si="13"/>
        <v>0</v>
      </c>
      <c r="AA160" s="4">
        <f t="shared" si="13"/>
        <v>0</v>
      </c>
      <c r="AB160" s="52">
        <f t="shared" si="13"/>
        <v>0</v>
      </c>
    </row>
    <row r="161" spans="1:28" x14ac:dyDescent="0.2">
      <c r="A161" s="58"/>
      <c r="B161" s="3">
        <f t="shared" si="10"/>
        <v>13</v>
      </c>
      <c r="C161" s="4" t="e">
        <f t="shared" si="10"/>
        <v>#N/A</v>
      </c>
      <c r="D161" s="4">
        <v>0</v>
      </c>
      <c r="E161" s="4">
        <f t="shared" si="13"/>
        <v>0</v>
      </c>
      <c r="F161" s="4">
        <f t="shared" si="13"/>
        <v>0</v>
      </c>
      <c r="G161" s="4">
        <f t="shared" si="13"/>
        <v>0</v>
      </c>
      <c r="H161" s="4">
        <f t="shared" si="13"/>
        <v>0</v>
      </c>
      <c r="I161" s="4">
        <f t="shared" si="13"/>
        <v>0</v>
      </c>
      <c r="J161" s="4">
        <f t="shared" si="13"/>
        <v>0</v>
      </c>
      <c r="K161" s="4">
        <f t="shared" si="13"/>
        <v>0</v>
      </c>
      <c r="L161" s="4">
        <f t="shared" si="13"/>
        <v>0</v>
      </c>
      <c r="M161" s="4">
        <f t="shared" si="13"/>
        <v>0</v>
      </c>
      <c r="N161" s="4">
        <f t="shared" si="13"/>
        <v>0</v>
      </c>
      <c r="O161" s="4">
        <f t="shared" si="13"/>
        <v>0</v>
      </c>
      <c r="P161" s="4">
        <f t="shared" si="13"/>
        <v>0</v>
      </c>
      <c r="Q161" s="4">
        <f t="shared" si="13"/>
        <v>0</v>
      </c>
      <c r="R161" s="4">
        <f t="shared" si="13"/>
        <v>0</v>
      </c>
      <c r="S161" s="4">
        <f t="shared" si="13"/>
        <v>0</v>
      </c>
      <c r="T161" s="4">
        <f t="shared" si="13"/>
        <v>0</v>
      </c>
      <c r="U161" s="4">
        <f t="shared" si="13"/>
        <v>0</v>
      </c>
      <c r="V161" s="4">
        <f t="shared" si="13"/>
        <v>0</v>
      </c>
      <c r="W161" s="4">
        <f t="shared" si="13"/>
        <v>0</v>
      </c>
      <c r="X161" s="4">
        <f t="shared" si="13"/>
        <v>0</v>
      </c>
      <c r="Y161" s="4">
        <f t="shared" si="13"/>
        <v>0</v>
      </c>
      <c r="Z161" s="4">
        <f t="shared" si="13"/>
        <v>0</v>
      </c>
      <c r="AA161" s="4">
        <f t="shared" si="13"/>
        <v>0</v>
      </c>
      <c r="AB161" s="52">
        <f t="shared" si="13"/>
        <v>0</v>
      </c>
    </row>
    <row r="162" spans="1:28" x14ac:dyDescent="0.2">
      <c r="A162" s="58"/>
      <c r="B162" s="3">
        <f t="shared" si="10"/>
        <v>14</v>
      </c>
      <c r="C162" s="4" t="e">
        <f t="shared" si="10"/>
        <v>#N/A</v>
      </c>
      <c r="D162" s="4">
        <v>0</v>
      </c>
      <c r="E162" s="4">
        <f t="shared" si="13"/>
        <v>0</v>
      </c>
      <c r="F162" s="4">
        <f t="shared" si="13"/>
        <v>0</v>
      </c>
      <c r="G162" s="4">
        <f t="shared" si="13"/>
        <v>0</v>
      </c>
      <c r="H162" s="4">
        <f t="shared" si="13"/>
        <v>0</v>
      </c>
      <c r="I162" s="4">
        <f t="shared" si="13"/>
        <v>0</v>
      </c>
      <c r="J162" s="4">
        <f t="shared" si="13"/>
        <v>0</v>
      </c>
      <c r="K162" s="4">
        <f t="shared" si="13"/>
        <v>1</v>
      </c>
      <c r="L162" s="4">
        <f t="shared" si="13"/>
        <v>1</v>
      </c>
      <c r="M162" s="4">
        <f t="shared" si="13"/>
        <v>0</v>
      </c>
      <c r="N162" s="4">
        <f t="shared" si="13"/>
        <v>0</v>
      </c>
      <c r="O162" s="4">
        <f t="shared" si="13"/>
        <v>0</v>
      </c>
      <c r="P162" s="4">
        <f t="shared" si="13"/>
        <v>0</v>
      </c>
      <c r="Q162" s="4">
        <f t="shared" si="13"/>
        <v>0</v>
      </c>
      <c r="R162" s="4">
        <f t="shared" si="13"/>
        <v>0</v>
      </c>
      <c r="S162" s="4">
        <f t="shared" si="13"/>
        <v>0</v>
      </c>
      <c r="T162" s="4">
        <f t="shared" si="13"/>
        <v>0</v>
      </c>
      <c r="U162" s="4">
        <f t="shared" si="13"/>
        <v>0</v>
      </c>
      <c r="V162" s="4">
        <f t="shared" si="13"/>
        <v>1</v>
      </c>
      <c r="W162" s="4">
        <f t="shared" si="13"/>
        <v>1</v>
      </c>
      <c r="X162" s="4">
        <f t="shared" si="13"/>
        <v>1</v>
      </c>
      <c r="Y162" s="4">
        <f t="shared" si="13"/>
        <v>1</v>
      </c>
      <c r="Z162" s="4">
        <f t="shared" si="13"/>
        <v>1</v>
      </c>
      <c r="AA162" s="4">
        <f t="shared" si="13"/>
        <v>0</v>
      </c>
      <c r="AB162" s="52">
        <f t="shared" si="13"/>
        <v>0</v>
      </c>
    </row>
    <row r="163" spans="1:28" x14ac:dyDescent="0.2">
      <c r="A163" s="58"/>
      <c r="B163" s="3">
        <f t="shared" si="10"/>
        <v>15</v>
      </c>
      <c r="C163" s="4" t="e">
        <f t="shared" si="10"/>
        <v>#N/A</v>
      </c>
      <c r="D163" s="4">
        <v>0</v>
      </c>
      <c r="E163" s="4">
        <f t="shared" si="13"/>
        <v>0</v>
      </c>
      <c r="F163" s="4">
        <f t="shared" si="13"/>
        <v>0</v>
      </c>
      <c r="G163" s="4">
        <f t="shared" si="13"/>
        <v>0</v>
      </c>
      <c r="H163" s="4">
        <f t="shared" si="13"/>
        <v>0</v>
      </c>
      <c r="I163" s="4">
        <f t="shared" si="13"/>
        <v>0</v>
      </c>
      <c r="J163" s="4">
        <f t="shared" si="13"/>
        <v>0</v>
      </c>
      <c r="K163" s="4">
        <f t="shared" si="13"/>
        <v>1</v>
      </c>
      <c r="L163" s="4">
        <f t="shared" si="13"/>
        <v>1</v>
      </c>
      <c r="M163" s="4">
        <f t="shared" si="13"/>
        <v>0</v>
      </c>
      <c r="N163" s="4">
        <f t="shared" si="13"/>
        <v>0</v>
      </c>
      <c r="O163" s="4">
        <f t="shared" si="13"/>
        <v>0</v>
      </c>
      <c r="P163" s="4">
        <f t="shared" si="13"/>
        <v>0</v>
      </c>
      <c r="Q163" s="4">
        <f t="shared" si="13"/>
        <v>0</v>
      </c>
      <c r="R163" s="4">
        <f t="shared" si="13"/>
        <v>0</v>
      </c>
      <c r="S163" s="4">
        <f t="shared" si="13"/>
        <v>0</v>
      </c>
      <c r="T163" s="4">
        <f t="shared" si="13"/>
        <v>0</v>
      </c>
      <c r="U163" s="4">
        <f t="shared" si="13"/>
        <v>0</v>
      </c>
      <c r="V163" s="4">
        <f t="shared" si="13"/>
        <v>1</v>
      </c>
      <c r="W163" s="4">
        <f t="shared" si="13"/>
        <v>1</v>
      </c>
      <c r="X163" s="4">
        <f t="shared" si="13"/>
        <v>1</v>
      </c>
      <c r="Y163" s="4">
        <f t="shared" si="13"/>
        <v>1</v>
      </c>
      <c r="Z163" s="4">
        <f t="shared" si="13"/>
        <v>1</v>
      </c>
      <c r="AA163" s="4">
        <f t="shared" si="13"/>
        <v>1</v>
      </c>
      <c r="AB163" s="52">
        <f t="shared" si="13"/>
        <v>1</v>
      </c>
    </row>
    <row r="164" spans="1:28" x14ac:dyDescent="0.2">
      <c r="A164" s="58"/>
      <c r="B164" s="3">
        <f t="shared" si="10"/>
        <v>16</v>
      </c>
      <c r="C164" s="4" t="e">
        <f t="shared" si="10"/>
        <v>#N/A</v>
      </c>
      <c r="D164" s="4">
        <v>0</v>
      </c>
      <c r="E164" s="4">
        <f t="shared" si="13"/>
        <v>0</v>
      </c>
      <c r="F164" s="4">
        <f t="shared" si="13"/>
        <v>0</v>
      </c>
      <c r="G164" s="4">
        <f t="shared" si="13"/>
        <v>0</v>
      </c>
      <c r="H164" s="4">
        <f t="shared" si="13"/>
        <v>0</v>
      </c>
      <c r="I164" s="4">
        <f t="shared" si="13"/>
        <v>0</v>
      </c>
      <c r="J164" s="4">
        <f t="shared" si="13"/>
        <v>1</v>
      </c>
      <c r="K164" s="4">
        <f t="shared" si="13"/>
        <v>1</v>
      </c>
      <c r="L164" s="4">
        <f t="shared" si="13"/>
        <v>1</v>
      </c>
      <c r="M164" s="4">
        <f t="shared" si="13"/>
        <v>1</v>
      </c>
      <c r="N164" s="4">
        <f t="shared" si="13"/>
        <v>1</v>
      </c>
      <c r="O164" s="4">
        <f t="shared" si="13"/>
        <v>1</v>
      </c>
      <c r="P164" s="4">
        <f t="shared" si="13"/>
        <v>1</v>
      </c>
      <c r="Q164" s="4">
        <f t="shared" si="13"/>
        <v>0</v>
      </c>
      <c r="R164" s="4">
        <f t="shared" si="13"/>
        <v>0</v>
      </c>
      <c r="S164" s="4">
        <f t="shared" si="13"/>
        <v>0</v>
      </c>
      <c r="T164" s="4">
        <f t="shared" si="13"/>
        <v>0</v>
      </c>
      <c r="U164" s="4">
        <f t="shared" si="13"/>
        <v>0</v>
      </c>
      <c r="V164" s="4">
        <f t="shared" si="13"/>
        <v>0</v>
      </c>
      <c r="W164" s="4">
        <f t="shared" si="13"/>
        <v>0</v>
      </c>
      <c r="X164" s="4">
        <f t="shared" si="13"/>
        <v>0</v>
      </c>
      <c r="Y164" s="4">
        <f t="shared" si="13"/>
        <v>0</v>
      </c>
      <c r="Z164" s="4">
        <f t="shared" si="13"/>
        <v>0</v>
      </c>
      <c r="AA164" s="4">
        <f t="shared" si="13"/>
        <v>0</v>
      </c>
      <c r="AB164" s="52">
        <f t="shared" si="13"/>
        <v>0</v>
      </c>
    </row>
    <row r="165" spans="1:28" x14ac:dyDescent="0.2">
      <c r="A165" s="58"/>
      <c r="B165" s="3">
        <f t="shared" ref="B165:C179" si="14">+B128</f>
        <v>17</v>
      </c>
      <c r="C165" s="4" t="e">
        <f t="shared" si="14"/>
        <v>#N/A</v>
      </c>
      <c r="D165" s="4">
        <v>0</v>
      </c>
      <c r="E165" s="4">
        <f t="shared" si="13"/>
        <v>0</v>
      </c>
      <c r="F165" s="4">
        <f t="shared" si="13"/>
        <v>0</v>
      </c>
      <c r="G165" s="4">
        <f t="shared" si="13"/>
        <v>0</v>
      </c>
      <c r="H165" s="4">
        <f t="shared" si="13"/>
        <v>0</v>
      </c>
      <c r="I165" s="4">
        <f t="shared" si="13"/>
        <v>0</v>
      </c>
      <c r="J165" s="4">
        <f t="shared" si="13"/>
        <v>0</v>
      </c>
      <c r="K165" s="4">
        <f t="shared" si="13"/>
        <v>0</v>
      </c>
      <c r="L165" s="4">
        <f t="shared" si="13"/>
        <v>0</v>
      </c>
      <c r="M165" s="4">
        <f t="shared" si="13"/>
        <v>0</v>
      </c>
      <c r="N165" s="4">
        <f t="shared" si="13"/>
        <v>0</v>
      </c>
      <c r="O165" s="4">
        <f t="shared" si="13"/>
        <v>0</v>
      </c>
      <c r="P165" s="4">
        <f t="shared" si="13"/>
        <v>0</v>
      </c>
      <c r="Q165" s="4">
        <f t="shared" si="13"/>
        <v>0</v>
      </c>
      <c r="R165" s="4">
        <f t="shared" si="13"/>
        <v>0</v>
      </c>
      <c r="S165" s="4">
        <f t="shared" si="13"/>
        <v>0</v>
      </c>
      <c r="T165" s="4">
        <f t="shared" si="13"/>
        <v>0</v>
      </c>
      <c r="U165" s="4">
        <f t="shared" si="13"/>
        <v>0</v>
      </c>
      <c r="V165" s="4">
        <f t="shared" si="13"/>
        <v>0</v>
      </c>
      <c r="W165" s="4">
        <f t="shared" si="13"/>
        <v>0</v>
      </c>
      <c r="X165" s="4">
        <f t="shared" si="13"/>
        <v>0</v>
      </c>
      <c r="Y165" s="4">
        <f t="shared" si="13"/>
        <v>0</v>
      </c>
      <c r="Z165" s="4">
        <f t="shared" si="13"/>
        <v>0</v>
      </c>
      <c r="AA165" s="4">
        <f t="shared" si="13"/>
        <v>0</v>
      </c>
      <c r="AB165" s="52">
        <f t="shared" si="13"/>
        <v>0</v>
      </c>
    </row>
    <row r="166" spans="1:28" x14ac:dyDescent="0.2">
      <c r="A166" s="58"/>
      <c r="B166" s="3">
        <f t="shared" si="14"/>
        <v>18</v>
      </c>
      <c r="C166" s="4" t="e">
        <f t="shared" si="14"/>
        <v>#N/A</v>
      </c>
      <c r="D166" s="4">
        <v>0</v>
      </c>
      <c r="E166" s="4">
        <f t="shared" si="13"/>
        <v>0</v>
      </c>
      <c r="F166" s="4">
        <f t="shared" si="13"/>
        <v>0</v>
      </c>
      <c r="G166" s="4">
        <f t="shared" si="13"/>
        <v>0</v>
      </c>
      <c r="H166" s="4">
        <f t="shared" si="13"/>
        <v>0</v>
      </c>
      <c r="I166" s="4">
        <f t="shared" si="13"/>
        <v>0</v>
      </c>
      <c r="J166" s="4">
        <f t="shared" si="13"/>
        <v>0</v>
      </c>
      <c r="K166" s="4">
        <f t="shared" si="13"/>
        <v>0</v>
      </c>
      <c r="L166" s="4">
        <f t="shared" si="13"/>
        <v>0</v>
      </c>
      <c r="M166" s="4">
        <f t="shared" si="13"/>
        <v>0</v>
      </c>
      <c r="N166" s="4">
        <f t="shared" si="13"/>
        <v>0</v>
      </c>
      <c r="O166" s="4">
        <f t="shared" si="13"/>
        <v>0</v>
      </c>
      <c r="P166" s="4">
        <f t="shared" si="13"/>
        <v>0</v>
      </c>
      <c r="Q166" s="4">
        <f t="shared" si="13"/>
        <v>0</v>
      </c>
      <c r="R166" s="4">
        <f t="shared" si="13"/>
        <v>0</v>
      </c>
      <c r="S166" s="4">
        <f t="shared" si="13"/>
        <v>0</v>
      </c>
      <c r="T166" s="4">
        <f t="shared" si="13"/>
        <v>0</v>
      </c>
      <c r="U166" s="4">
        <f t="shared" si="13"/>
        <v>0</v>
      </c>
      <c r="V166" s="4">
        <f t="shared" si="13"/>
        <v>0</v>
      </c>
      <c r="W166" s="4">
        <f t="shared" si="13"/>
        <v>0</v>
      </c>
      <c r="X166" s="4">
        <f t="shared" si="13"/>
        <v>0</v>
      </c>
      <c r="Y166" s="4">
        <f t="shared" si="13"/>
        <v>0</v>
      </c>
      <c r="Z166" s="4">
        <f t="shared" si="13"/>
        <v>0</v>
      </c>
      <c r="AA166" s="4">
        <f t="shared" si="13"/>
        <v>0</v>
      </c>
      <c r="AB166" s="52">
        <f t="shared" si="13"/>
        <v>0</v>
      </c>
    </row>
    <row r="167" spans="1:28" x14ac:dyDescent="0.2">
      <c r="A167" s="58"/>
      <c r="B167" s="3">
        <f t="shared" si="14"/>
        <v>19</v>
      </c>
      <c r="C167" s="4" t="e">
        <f t="shared" si="14"/>
        <v>#N/A</v>
      </c>
      <c r="D167" s="4">
        <v>0</v>
      </c>
      <c r="E167" s="4">
        <f t="shared" si="13"/>
        <v>0</v>
      </c>
      <c r="F167" s="4">
        <f t="shared" si="13"/>
        <v>0</v>
      </c>
      <c r="G167" s="4">
        <f t="shared" si="13"/>
        <v>0</v>
      </c>
      <c r="H167" s="4">
        <f t="shared" si="13"/>
        <v>0</v>
      </c>
      <c r="I167" s="4">
        <f t="shared" si="13"/>
        <v>0</v>
      </c>
      <c r="J167" s="4">
        <f t="shared" si="13"/>
        <v>0</v>
      </c>
      <c r="K167" s="4">
        <f t="shared" si="13"/>
        <v>0</v>
      </c>
      <c r="L167" s="4">
        <f t="shared" si="13"/>
        <v>1</v>
      </c>
      <c r="M167" s="4">
        <f t="shared" si="13"/>
        <v>0</v>
      </c>
      <c r="N167" s="4">
        <f t="shared" si="13"/>
        <v>0</v>
      </c>
      <c r="O167" s="4">
        <f t="shared" si="13"/>
        <v>0</v>
      </c>
      <c r="P167" s="4">
        <f t="shared" si="13"/>
        <v>0</v>
      </c>
      <c r="Q167" s="4">
        <f t="shared" si="13"/>
        <v>0</v>
      </c>
      <c r="R167" s="4">
        <f t="shared" si="13"/>
        <v>0</v>
      </c>
      <c r="S167" s="4">
        <f t="shared" si="13"/>
        <v>0</v>
      </c>
      <c r="T167" s="4">
        <f t="shared" si="13"/>
        <v>0</v>
      </c>
      <c r="U167" s="4">
        <f t="shared" si="13"/>
        <v>0</v>
      </c>
      <c r="V167" s="4">
        <f t="shared" si="13"/>
        <v>1</v>
      </c>
      <c r="W167" s="4">
        <f t="shared" si="13"/>
        <v>1</v>
      </c>
      <c r="X167" s="4">
        <f t="shared" si="13"/>
        <v>1</v>
      </c>
      <c r="Y167" s="4">
        <f t="shared" si="13"/>
        <v>0</v>
      </c>
      <c r="Z167" s="4">
        <f t="shared" si="13"/>
        <v>0</v>
      </c>
      <c r="AA167" s="4">
        <f t="shared" si="13"/>
        <v>0</v>
      </c>
      <c r="AB167" s="52">
        <f t="shared" si="13"/>
        <v>0</v>
      </c>
    </row>
    <row r="168" spans="1:28" x14ac:dyDescent="0.2">
      <c r="A168" s="58"/>
      <c r="B168" s="3">
        <f t="shared" si="14"/>
        <v>20</v>
      </c>
      <c r="C168" s="4" t="e">
        <f t="shared" si="14"/>
        <v>#N/A</v>
      </c>
      <c r="D168" s="4">
        <v>0</v>
      </c>
      <c r="E168" s="4">
        <f t="shared" si="13"/>
        <v>0</v>
      </c>
      <c r="F168" s="4">
        <f t="shared" si="13"/>
        <v>0</v>
      </c>
      <c r="G168" s="4">
        <f t="shared" si="13"/>
        <v>0</v>
      </c>
      <c r="H168" s="4">
        <f t="shared" si="13"/>
        <v>0</v>
      </c>
      <c r="I168" s="4">
        <f t="shared" si="13"/>
        <v>0</v>
      </c>
      <c r="J168" s="4">
        <f t="shared" si="13"/>
        <v>0</v>
      </c>
      <c r="K168" s="4">
        <f t="shared" si="13"/>
        <v>0</v>
      </c>
      <c r="L168" s="4">
        <f t="shared" si="13"/>
        <v>1</v>
      </c>
      <c r="M168" s="4">
        <f t="shared" si="13"/>
        <v>0</v>
      </c>
      <c r="N168" s="4">
        <f t="shared" si="13"/>
        <v>0</v>
      </c>
      <c r="O168" s="4">
        <f t="shared" si="13"/>
        <v>0</v>
      </c>
      <c r="P168" s="4">
        <f t="shared" si="13"/>
        <v>0</v>
      </c>
      <c r="Q168" s="4">
        <f t="shared" si="13"/>
        <v>0</v>
      </c>
      <c r="R168" s="4">
        <f t="shared" si="13"/>
        <v>0</v>
      </c>
      <c r="S168" s="4">
        <f t="shared" si="13"/>
        <v>0</v>
      </c>
      <c r="T168" s="4">
        <f t="shared" si="13"/>
        <v>0</v>
      </c>
      <c r="U168" s="4">
        <f t="shared" si="13"/>
        <v>0</v>
      </c>
      <c r="V168" s="4">
        <f t="shared" si="13"/>
        <v>1</v>
      </c>
      <c r="W168" s="4">
        <f t="shared" si="13"/>
        <v>1</v>
      </c>
      <c r="X168" s="4">
        <f t="shared" si="13"/>
        <v>1</v>
      </c>
      <c r="Y168" s="4">
        <f t="shared" si="13"/>
        <v>0</v>
      </c>
      <c r="Z168" s="4">
        <f t="shared" si="13"/>
        <v>0</v>
      </c>
      <c r="AA168" s="4">
        <f t="shared" si="13"/>
        <v>0</v>
      </c>
      <c r="AB168" s="52">
        <f t="shared" si="13"/>
        <v>0</v>
      </c>
    </row>
    <row r="169" spans="1:28" ht="13.5" thickBot="1" x14ac:dyDescent="0.25">
      <c r="A169" s="59"/>
      <c r="B169" s="54">
        <f t="shared" si="14"/>
        <v>21</v>
      </c>
      <c r="C169" s="20" t="e">
        <f t="shared" si="14"/>
        <v>#N/A</v>
      </c>
      <c r="D169" s="20">
        <v>0</v>
      </c>
      <c r="E169" s="20">
        <f t="shared" si="13"/>
        <v>0</v>
      </c>
      <c r="F169" s="20">
        <f t="shared" si="13"/>
        <v>0</v>
      </c>
      <c r="G169" s="20">
        <f t="shared" si="13"/>
        <v>0</v>
      </c>
      <c r="H169" s="20">
        <f t="shared" si="13"/>
        <v>0</v>
      </c>
      <c r="I169" s="20">
        <f t="shared" si="13"/>
        <v>0</v>
      </c>
      <c r="J169" s="20">
        <f t="shared" si="13"/>
        <v>0</v>
      </c>
      <c r="K169" s="20">
        <f t="shared" si="13"/>
        <v>1</v>
      </c>
      <c r="L169" s="20">
        <f t="shared" si="13"/>
        <v>1</v>
      </c>
      <c r="M169" s="20">
        <f t="shared" si="13"/>
        <v>0</v>
      </c>
      <c r="N169" s="20">
        <f t="shared" si="13"/>
        <v>0</v>
      </c>
      <c r="O169" s="20">
        <f t="shared" si="13"/>
        <v>0</v>
      </c>
      <c r="P169" s="20">
        <f t="shared" si="13"/>
        <v>0</v>
      </c>
      <c r="Q169" s="20">
        <f t="shared" si="13"/>
        <v>0</v>
      </c>
      <c r="R169" s="20">
        <f t="shared" si="13"/>
        <v>0</v>
      </c>
      <c r="S169" s="20">
        <f t="shared" si="13"/>
        <v>0</v>
      </c>
      <c r="T169" s="20">
        <f t="shared" si="13"/>
        <v>0</v>
      </c>
      <c r="U169" s="20">
        <f t="shared" si="13"/>
        <v>0</v>
      </c>
      <c r="V169" s="20">
        <f t="shared" si="13"/>
        <v>1</v>
      </c>
      <c r="W169" s="20">
        <f t="shared" si="13"/>
        <v>0</v>
      </c>
      <c r="X169" s="20">
        <f t="shared" si="13"/>
        <v>0</v>
      </c>
      <c r="Y169" s="20">
        <f t="shared" si="13"/>
        <v>0</v>
      </c>
      <c r="Z169" s="20">
        <f t="shared" si="13"/>
        <v>0</v>
      </c>
      <c r="AA169" s="20">
        <f t="shared" si="13"/>
        <v>0</v>
      </c>
      <c r="AB169" s="55">
        <f t="shared" si="13"/>
        <v>0</v>
      </c>
    </row>
    <row r="170" spans="1:28" x14ac:dyDescent="0.2">
      <c r="A170" s="48"/>
      <c r="B170" s="49">
        <f t="shared" si="14"/>
        <v>22</v>
      </c>
      <c r="C170" s="17" t="e">
        <f t="shared" si="14"/>
        <v>#N/A</v>
      </c>
      <c r="D170" s="17">
        <v>0</v>
      </c>
      <c r="E170" s="17">
        <f t="shared" ref="E170:AB179" si="15">IF(AND(E$148&gt;$T21,E$148&lt;=$V21),1,IF(AND(E$148&gt;$X21,E$148&lt;=$Z21),1,IF(AND(E$148&gt;$AB21,E$148&lt;=$AD21),1,0)))</f>
        <v>0</v>
      </c>
      <c r="F170" s="17">
        <f t="shared" si="15"/>
        <v>0</v>
      </c>
      <c r="G170" s="17">
        <f t="shared" si="15"/>
        <v>0</v>
      </c>
      <c r="H170" s="17">
        <f t="shared" si="15"/>
        <v>0</v>
      </c>
      <c r="I170" s="17">
        <f t="shared" si="15"/>
        <v>0</v>
      </c>
      <c r="J170" s="17">
        <f t="shared" si="15"/>
        <v>0</v>
      </c>
      <c r="K170" s="17">
        <f t="shared" si="15"/>
        <v>0</v>
      </c>
      <c r="L170" s="17">
        <f t="shared" si="15"/>
        <v>1</v>
      </c>
      <c r="M170" s="17">
        <f t="shared" si="15"/>
        <v>0</v>
      </c>
      <c r="N170" s="17">
        <f t="shared" si="15"/>
        <v>0</v>
      </c>
      <c r="O170" s="17">
        <f t="shared" si="15"/>
        <v>0</v>
      </c>
      <c r="P170" s="17">
        <f t="shared" si="15"/>
        <v>0</v>
      </c>
      <c r="Q170" s="17">
        <f t="shared" si="15"/>
        <v>0</v>
      </c>
      <c r="R170" s="17">
        <f t="shared" si="15"/>
        <v>0</v>
      </c>
      <c r="S170" s="17">
        <f t="shared" si="15"/>
        <v>0</v>
      </c>
      <c r="T170" s="17">
        <f t="shared" si="15"/>
        <v>0</v>
      </c>
      <c r="U170" s="17">
        <f t="shared" si="15"/>
        <v>0</v>
      </c>
      <c r="V170" s="17">
        <f t="shared" si="15"/>
        <v>1</v>
      </c>
      <c r="W170" s="17">
        <f t="shared" si="15"/>
        <v>1</v>
      </c>
      <c r="X170" s="17">
        <f t="shared" si="15"/>
        <v>1</v>
      </c>
      <c r="Y170" s="17">
        <f t="shared" si="15"/>
        <v>1</v>
      </c>
      <c r="Z170" s="17">
        <f t="shared" si="15"/>
        <v>0</v>
      </c>
      <c r="AA170" s="17">
        <f t="shared" si="15"/>
        <v>0</v>
      </c>
      <c r="AB170" s="50">
        <f t="shared" si="15"/>
        <v>0</v>
      </c>
    </row>
    <row r="171" spans="1:28" x14ac:dyDescent="0.2">
      <c r="A171" s="51"/>
      <c r="B171" s="3">
        <f t="shared" si="14"/>
        <v>23</v>
      </c>
      <c r="C171" s="4" t="e">
        <f t="shared" si="14"/>
        <v>#N/A</v>
      </c>
      <c r="D171" s="4">
        <v>0</v>
      </c>
      <c r="E171" s="4">
        <f t="shared" si="15"/>
        <v>0</v>
      </c>
      <c r="F171" s="4">
        <f t="shared" si="15"/>
        <v>0</v>
      </c>
      <c r="G171" s="4">
        <f t="shared" si="15"/>
        <v>0</v>
      </c>
      <c r="H171" s="4">
        <f t="shared" si="15"/>
        <v>0</v>
      </c>
      <c r="I171" s="4">
        <f t="shared" si="15"/>
        <v>0</v>
      </c>
      <c r="J171" s="4">
        <f t="shared" si="15"/>
        <v>0</v>
      </c>
      <c r="K171" s="4">
        <f t="shared" si="15"/>
        <v>0</v>
      </c>
      <c r="L171" s="4">
        <f t="shared" si="15"/>
        <v>1</v>
      </c>
      <c r="M171" s="4">
        <f t="shared" si="15"/>
        <v>1</v>
      </c>
      <c r="N171" s="4">
        <f t="shared" si="15"/>
        <v>1</v>
      </c>
      <c r="O171" s="4">
        <f t="shared" si="15"/>
        <v>1</v>
      </c>
      <c r="P171" s="4">
        <f t="shared" si="15"/>
        <v>1</v>
      </c>
      <c r="Q171" s="4">
        <f t="shared" si="15"/>
        <v>1</v>
      </c>
      <c r="R171" s="4">
        <f t="shared" si="15"/>
        <v>1</v>
      </c>
      <c r="S171" s="4">
        <f t="shared" si="15"/>
        <v>1</v>
      </c>
      <c r="T171" s="4">
        <f t="shared" si="15"/>
        <v>1</v>
      </c>
      <c r="U171" s="4">
        <f t="shared" si="15"/>
        <v>1</v>
      </c>
      <c r="V171" s="4">
        <f t="shared" si="15"/>
        <v>1</v>
      </c>
      <c r="W171" s="4">
        <f t="shared" si="15"/>
        <v>1</v>
      </c>
      <c r="X171" s="4">
        <f t="shared" si="15"/>
        <v>1</v>
      </c>
      <c r="Y171" s="4">
        <f t="shared" si="15"/>
        <v>0</v>
      </c>
      <c r="Z171" s="4">
        <f t="shared" si="15"/>
        <v>0</v>
      </c>
      <c r="AA171" s="4">
        <f t="shared" si="15"/>
        <v>0</v>
      </c>
      <c r="AB171" s="52">
        <f t="shared" si="15"/>
        <v>0</v>
      </c>
    </row>
    <row r="172" spans="1:28" x14ac:dyDescent="0.2">
      <c r="A172" s="51"/>
      <c r="B172" s="3">
        <f t="shared" si="14"/>
        <v>24</v>
      </c>
      <c r="C172" s="4" t="e">
        <f t="shared" si="14"/>
        <v>#N/A</v>
      </c>
      <c r="D172" s="4">
        <v>0</v>
      </c>
      <c r="E172" s="4">
        <f t="shared" si="15"/>
        <v>0</v>
      </c>
      <c r="F172" s="4">
        <f t="shared" si="15"/>
        <v>0</v>
      </c>
      <c r="G172" s="4">
        <f t="shared" si="15"/>
        <v>0</v>
      </c>
      <c r="H172" s="4">
        <f t="shared" si="15"/>
        <v>0</v>
      </c>
      <c r="I172" s="4">
        <f t="shared" si="15"/>
        <v>0</v>
      </c>
      <c r="J172" s="4">
        <f t="shared" si="15"/>
        <v>0</v>
      </c>
      <c r="K172" s="4">
        <f t="shared" si="15"/>
        <v>0</v>
      </c>
      <c r="L172" s="4">
        <f t="shared" si="15"/>
        <v>0</v>
      </c>
      <c r="M172" s="4">
        <f t="shared" si="15"/>
        <v>0</v>
      </c>
      <c r="N172" s="4">
        <f t="shared" si="15"/>
        <v>0</v>
      </c>
      <c r="O172" s="4">
        <f t="shared" si="15"/>
        <v>0</v>
      </c>
      <c r="P172" s="4">
        <f t="shared" si="15"/>
        <v>0</v>
      </c>
      <c r="Q172" s="4">
        <f t="shared" si="15"/>
        <v>0</v>
      </c>
      <c r="R172" s="4">
        <f t="shared" si="15"/>
        <v>0</v>
      </c>
      <c r="S172" s="4">
        <f t="shared" si="15"/>
        <v>0</v>
      </c>
      <c r="T172" s="4">
        <f t="shared" si="15"/>
        <v>0</v>
      </c>
      <c r="U172" s="4">
        <f t="shared" si="15"/>
        <v>0</v>
      </c>
      <c r="V172" s="4">
        <f t="shared" si="15"/>
        <v>0</v>
      </c>
      <c r="W172" s="4">
        <f t="shared" si="15"/>
        <v>0</v>
      </c>
      <c r="X172" s="4">
        <f t="shared" si="15"/>
        <v>0</v>
      </c>
      <c r="Y172" s="4">
        <f t="shared" si="15"/>
        <v>0</v>
      </c>
      <c r="Z172" s="4">
        <f t="shared" si="15"/>
        <v>0</v>
      </c>
      <c r="AA172" s="4">
        <f t="shared" si="15"/>
        <v>0</v>
      </c>
      <c r="AB172" s="52">
        <f t="shared" si="15"/>
        <v>0</v>
      </c>
    </row>
    <row r="173" spans="1:28" x14ac:dyDescent="0.2">
      <c r="A173" s="51"/>
      <c r="B173" s="3">
        <f t="shared" si="14"/>
        <v>25</v>
      </c>
      <c r="C173" s="4" t="e">
        <f t="shared" si="14"/>
        <v>#N/A</v>
      </c>
      <c r="D173" s="4">
        <v>0</v>
      </c>
      <c r="E173" s="4">
        <f t="shared" si="15"/>
        <v>0</v>
      </c>
      <c r="F173" s="4">
        <f t="shared" si="15"/>
        <v>0</v>
      </c>
      <c r="G173" s="4">
        <f t="shared" si="15"/>
        <v>0</v>
      </c>
      <c r="H173" s="4">
        <f t="shared" si="15"/>
        <v>0</v>
      </c>
      <c r="I173" s="4">
        <f t="shared" si="15"/>
        <v>0</v>
      </c>
      <c r="J173" s="4">
        <f t="shared" si="15"/>
        <v>0</v>
      </c>
      <c r="K173" s="4">
        <f t="shared" si="15"/>
        <v>0</v>
      </c>
      <c r="L173" s="4">
        <f t="shared" si="15"/>
        <v>0</v>
      </c>
      <c r="M173" s="4">
        <f t="shared" si="15"/>
        <v>0</v>
      </c>
      <c r="N173" s="4">
        <f t="shared" si="15"/>
        <v>0</v>
      </c>
      <c r="O173" s="4">
        <f t="shared" si="15"/>
        <v>0</v>
      </c>
      <c r="P173" s="4">
        <f t="shared" si="15"/>
        <v>0</v>
      </c>
      <c r="Q173" s="4">
        <f t="shared" si="15"/>
        <v>0</v>
      </c>
      <c r="R173" s="4">
        <f t="shared" si="15"/>
        <v>0</v>
      </c>
      <c r="S173" s="4">
        <f t="shared" si="15"/>
        <v>0</v>
      </c>
      <c r="T173" s="4">
        <f t="shared" si="15"/>
        <v>0</v>
      </c>
      <c r="U173" s="4">
        <f t="shared" si="15"/>
        <v>0</v>
      </c>
      <c r="V173" s="4">
        <f t="shared" si="15"/>
        <v>0</v>
      </c>
      <c r="W173" s="4">
        <f t="shared" si="15"/>
        <v>0</v>
      </c>
      <c r="X173" s="4">
        <f t="shared" si="15"/>
        <v>0</v>
      </c>
      <c r="Y173" s="4">
        <f t="shared" si="15"/>
        <v>0</v>
      </c>
      <c r="Z173" s="4">
        <f t="shared" si="15"/>
        <v>0</v>
      </c>
      <c r="AA173" s="4">
        <f t="shared" si="15"/>
        <v>0</v>
      </c>
      <c r="AB173" s="52">
        <f t="shared" si="15"/>
        <v>0</v>
      </c>
    </row>
    <row r="174" spans="1:28" x14ac:dyDescent="0.2">
      <c r="A174" s="51"/>
      <c r="B174" s="3">
        <f t="shared" si="14"/>
        <v>26</v>
      </c>
      <c r="C174" s="4" t="e">
        <f t="shared" si="14"/>
        <v>#N/A</v>
      </c>
      <c r="D174" s="4">
        <v>0</v>
      </c>
      <c r="E174" s="4">
        <f t="shared" si="15"/>
        <v>0</v>
      </c>
      <c r="F174" s="4">
        <f t="shared" si="15"/>
        <v>0</v>
      </c>
      <c r="G174" s="4">
        <f t="shared" si="15"/>
        <v>0</v>
      </c>
      <c r="H174" s="4">
        <f t="shared" si="15"/>
        <v>0</v>
      </c>
      <c r="I174" s="4">
        <f t="shared" si="15"/>
        <v>0</v>
      </c>
      <c r="J174" s="4">
        <f t="shared" si="15"/>
        <v>0</v>
      </c>
      <c r="K174" s="4">
        <f t="shared" si="15"/>
        <v>0</v>
      </c>
      <c r="L174" s="4">
        <f t="shared" si="15"/>
        <v>0</v>
      </c>
      <c r="M174" s="4">
        <f t="shared" si="15"/>
        <v>0</v>
      </c>
      <c r="N174" s="4">
        <f t="shared" si="15"/>
        <v>0</v>
      </c>
      <c r="O174" s="4">
        <f t="shared" si="15"/>
        <v>0</v>
      </c>
      <c r="P174" s="4">
        <f t="shared" si="15"/>
        <v>0</v>
      </c>
      <c r="Q174" s="4">
        <f t="shared" si="15"/>
        <v>0</v>
      </c>
      <c r="R174" s="4">
        <f t="shared" si="15"/>
        <v>0</v>
      </c>
      <c r="S174" s="4">
        <f t="shared" si="15"/>
        <v>0</v>
      </c>
      <c r="T174" s="4">
        <f t="shared" si="15"/>
        <v>0</v>
      </c>
      <c r="U174" s="4">
        <f t="shared" si="15"/>
        <v>0</v>
      </c>
      <c r="V174" s="4">
        <f t="shared" si="15"/>
        <v>0</v>
      </c>
      <c r="W174" s="4">
        <f t="shared" si="15"/>
        <v>0</v>
      </c>
      <c r="X174" s="4">
        <f t="shared" si="15"/>
        <v>0</v>
      </c>
      <c r="Y174" s="4">
        <f t="shared" si="15"/>
        <v>0</v>
      </c>
      <c r="Z174" s="4">
        <f t="shared" si="15"/>
        <v>0</v>
      </c>
      <c r="AA174" s="4">
        <f t="shared" si="15"/>
        <v>0</v>
      </c>
      <c r="AB174" s="52">
        <f t="shared" si="15"/>
        <v>0</v>
      </c>
    </row>
    <row r="175" spans="1:28" x14ac:dyDescent="0.2">
      <c r="A175" s="51"/>
      <c r="B175" s="3">
        <f t="shared" si="14"/>
        <v>27</v>
      </c>
      <c r="C175" s="4" t="e">
        <f t="shared" si="14"/>
        <v>#N/A</v>
      </c>
      <c r="D175" s="4">
        <v>0</v>
      </c>
      <c r="E175" s="4">
        <f t="shared" si="15"/>
        <v>0</v>
      </c>
      <c r="F175" s="4">
        <f t="shared" si="15"/>
        <v>0</v>
      </c>
      <c r="G175" s="4">
        <f t="shared" si="15"/>
        <v>0</v>
      </c>
      <c r="H175" s="4">
        <f t="shared" si="15"/>
        <v>0</v>
      </c>
      <c r="I175" s="4">
        <f t="shared" si="15"/>
        <v>0</v>
      </c>
      <c r="J175" s="4">
        <f t="shared" si="15"/>
        <v>0</v>
      </c>
      <c r="K175" s="4">
        <f t="shared" si="15"/>
        <v>0</v>
      </c>
      <c r="L175" s="4">
        <f t="shared" si="15"/>
        <v>0</v>
      </c>
      <c r="M175" s="4">
        <f t="shared" si="15"/>
        <v>0</v>
      </c>
      <c r="N175" s="4">
        <f t="shared" si="15"/>
        <v>0</v>
      </c>
      <c r="O175" s="4">
        <f t="shared" si="15"/>
        <v>0</v>
      </c>
      <c r="P175" s="4">
        <f t="shared" si="15"/>
        <v>0</v>
      </c>
      <c r="Q175" s="4">
        <f t="shared" si="15"/>
        <v>0</v>
      </c>
      <c r="R175" s="4">
        <f t="shared" si="15"/>
        <v>0</v>
      </c>
      <c r="S175" s="4">
        <f t="shared" si="15"/>
        <v>0</v>
      </c>
      <c r="T175" s="4">
        <f t="shared" si="15"/>
        <v>0</v>
      </c>
      <c r="U175" s="4">
        <f t="shared" si="15"/>
        <v>0</v>
      </c>
      <c r="V175" s="4">
        <f t="shared" si="15"/>
        <v>0</v>
      </c>
      <c r="W175" s="4">
        <f t="shared" si="15"/>
        <v>0</v>
      </c>
      <c r="X175" s="4">
        <f t="shared" si="15"/>
        <v>0</v>
      </c>
      <c r="Y175" s="4">
        <f t="shared" si="15"/>
        <v>0</v>
      </c>
      <c r="Z175" s="4">
        <f t="shared" si="15"/>
        <v>0</v>
      </c>
      <c r="AA175" s="4">
        <f t="shared" si="15"/>
        <v>0</v>
      </c>
      <c r="AB175" s="52">
        <f t="shared" si="15"/>
        <v>0</v>
      </c>
    </row>
    <row r="176" spans="1:28" x14ac:dyDescent="0.2">
      <c r="A176" s="51"/>
      <c r="B176" s="3">
        <f t="shared" si="14"/>
        <v>28</v>
      </c>
      <c r="C176" s="4" t="e">
        <f t="shared" si="14"/>
        <v>#N/A</v>
      </c>
      <c r="D176" s="4">
        <v>0</v>
      </c>
      <c r="E176" s="4">
        <f t="shared" si="15"/>
        <v>0</v>
      </c>
      <c r="F176" s="4">
        <f t="shared" si="15"/>
        <v>0</v>
      </c>
      <c r="G176" s="4">
        <f t="shared" si="15"/>
        <v>0</v>
      </c>
      <c r="H176" s="4">
        <f t="shared" si="15"/>
        <v>0</v>
      </c>
      <c r="I176" s="4">
        <f t="shared" si="15"/>
        <v>0</v>
      </c>
      <c r="J176" s="4">
        <f t="shared" si="15"/>
        <v>0</v>
      </c>
      <c r="K176" s="4">
        <f t="shared" si="15"/>
        <v>0</v>
      </c>
      <c r="L176" s="4">
        <f t="shared" si="15"/>
        <v>0</v>
      </c>
      <c r="M176" s="4">
        <f t="shared" si="15"/>
        <v>0</v>
      </c>
      <c r="N176" s="4">
        <f t="shared" si="15"/>
        <v>0</v>
      </c>
      <c r="O176" s="4">
        <f t="shared" si="15"/>
        <v>0</v>
      </c>
      <c r="P176" s="4">
        <f t="shared" si="15"/>
        <v>0</v>
      </c>
      <c r="Q176" s="4">
        <f t="shared" si="15"/>
        <v>0</v>
      </c>
      <c r="R176" s="4">
        <f t="shared" si="15"/>
        <v>0</v>
      </c>
      <c r="S176" s="4">
        <f t="shared" si="15"/>
        <v>0</v>
      </c>
      <c r="T176" s="4">
        <f t="shared" si="15"/>
        <v>0</v>
      </c>
      <c r="U176" s="4">
        <f t="shared" si="15"/>
        <v>0</v>
      </c>
      <c r="V176" s="4">
        <f t="shared" si="15"/>
        <v>0</v>
      </c>
      <c r="W176" s="4">
        <f t="shared" si="15"/>
        <v>0</v>
      </c>
      <c r="X176" s="4">
        <f t="shared" si="15"/>
        <v>0</v>
      </c>
      <c r="Y176" s="4">
        <f t="shared" si="15"/>
        <v>0</v>
      </c>
      <c r="Z176" s="4">
        <f t="shared" si="15"/>
        <v>0</v>
      </c>
      <c r="AA176" s="4">
        <f t="shared" si="15"/>
        <v>0</v>
      </c>
      <c r="AB176" s="52">
        <f t="shared" si="15"/>
        <v>0</v>
      </c>
    </row>
    <row r="177" spans="1:29" x14ac:dyDescent="0.2">
      <c r="A177" s="51"/>
      <c r="B177" s="3">
        <f t="shared" si="14"/>
        <v>29</v>
      </c>
      <c r="C177" s="4" t="e">
        <f t="shared" si="14"/>
        <v>#N/A</v>
      </c>
      <c r="D177" s="4">
        <v>0</v>
      </c>
      <c r="E177" s="4">
        <f t="shared" si="15"/>
        <v>0</v>
      </c>
      <c r="F177" s="4">
        <f t="shared" si="15"/>
        <v>0</v>
      </c>
      <c r="G177" s="4">
        <f t="shared" si="15"/>
        <v>0</v>
      </c>
      <c r="H177" s="4">
        <f t="shared" si="15"/>
        <v>0</v>
      </c>
      <c r="I177" s="4">
        <f t="shared" si="15"/>
        <v>0</v>
      </c>
      <c r="J177" s="4">
        <f t="shared" si="15"/>
        <v>0</v>
      </c>
      <c r="K177" s="4">
        <f t="shared" si="15"/>
        <v>0</v>
      </c>
      <c r="L177" s="4">
        <f t="shared" si="15"/>
        <v>0</v>
      </c>
      <c r="M177" s="4">
        <f t="shared" si="15"/>
        <v>0</v>
      </c>
      <c r="N177" s="4">
        <f t="shared" si="15"/>
        <v>0</v>
      </c>
      <c r="O177" s="4">
        <f t="shared" si="15"/>
        <v>0</v>
      </c>
      <c r="P177" s="4">
        <f t="shared" si="15"/>
        <v>0</v>
      </c>
      <c r="Q177" s="4">
        <f t="shared" si="15"/>
        <v>0</v>
      </c>
      <c r="R177" s="4">
        <f t="shared" si="15"/>
        <v>0</v>
      </c>
      <c r="S177" s="4">
        <f t="shared" si="15"/>
        <v>0</v>
      </c>
      <c r="T177" s="4">
        <f t="shared" si="15"/>
        <v>0</v>
      </c>
      <c r="U177" s="4">
        <f t="shared" si="15"/>
        <v>0</v>
      </c>
      <c r="V177" s="4">
        <f t="shared" si="15"/>
        <v>0</v>
      </c>
      <c r="W177" s="4">
        <f t="shared" si="15"/>
        <v>0</v>
      </c>
      <c r="X177" s="4">
        <f t="shared" si="15"/>
        <v>0</v>
      </c>
      <c r="Y177" s="4">
        <f t="shared" si="15"/>
        <v>0</v>
      </c>
      <c r="Z177" s="4">
        <f t="shared" si="15"/>
        <v>0</v>
      </c>
      <c r="AA177" s="4">
        <f t="shared" si="15"/>
        <v>0</v>
      </c>
      <c r="AB177" s="52">
        <f t="shared" si="15"/>
        <v>0</v>
      </c>
    </row>
    <row r="178" spans="1:29" x14ac:dyDescent="0.2">
      <c r="A178" s="51"/>
      <c r="B178" s="3">
        <f t="shared" si="14"/>
        <v>30</v>
      </c>
      <c r="C178" s="4" t="e">
        <f t="shared" si="14"/>
        <v>#N/A</v>
      </c>
      <c r="D178" s="4">
        <v>0</v>
      </c>
      <c r="E178" s="4">
        <f t="shared" si="15"/>
        <v>0</v>
      </c>
      <c r="F178" s="4">
        <f t="shared" si="15"/>
        <v>0</v>
      </c>
      <c r="G178" s="4">
        <f t="shared" si="15"/>
        <v>0</v>
      </c>
      <c r="H178" s="4">
        <f t="shared" si="15"/>
        <v>0</v>
      </c>
      <c r="I178" s="4">
        <f t="shared" si="15"/>
        <v>0</v>
      </c>
      <c r="J178" s="4">
        <f t="shared" si="15"/>
        <v>0</v>
      </c>
      <c r="K178" s="4">
        <f t="shared" si="15"/>
        <v>0</v>
      </c>
      <c r="L178" s="4">
        <f t="shared" si="15"/>
        <v>0</v>
      </c>
      <c r="M178" s="4">
        <f t="shared" si="15"/>
        <v>0</v>
      </c>
      <c r="N178" s="4">
        <f t="shared" si="15"/>
        <v>0</v>
      </c>
      <c r="O178" s="4">
        <f t="shared" si="15"/>
        <v>0</v>
      </c>
      <c r="P178" s="4">
        <f t="shared" si="15"/>
        <v>0</v>
      </c>
      <c r="Q178" s="4">
        <f t="shared" si="15"/>
        <v>0</v>
      </c>
      <c r="R178" s="4">
        <f t="shared" si="15"/>
        <v>0</v>
      </c>
      <c r="S178" s="4">
        <f t="shared" si="15"/>
        <v>0</v>
      </c>
      <c r="T178" s="4">
        <f t="shared" si="15"/>
        <v>0</v>
      </c>
      <c r="U178" s="4">
        <f t="shared" si="15"/>
        <v>0</v>
      </c>
      <c r="V178" s="4">
        <f t="shared" si="15"/>
        <v>0</v>
      </c>
      <c r="W178" s="4">
        <f t="shared" si="15"/>
        <v>0</v>
      </c>
      <c r="X178" s="4">
        <f t="shared" si="15"/>
        <v>0</v>
      </c>
      <c r="Y178" s="4">
        <f t="shared" si="15"/>
        <v>0</v>
      </c>
      <c r="Z178" s="4">
        <f t="shared" si="15"/>
        <v>0</v>
      </c>
      <c r="AA178" s="4">
        <f t="shared" si="15"/>
        <v>0</v>
      </c>
      <c r="AB178" s="52">
        <f t="shared" si="15"/>
        <v>0</v>
      </c>
    </row>
    <row r="179" spans="1:29" ht="13.5" thickBot="1" x14ac:dyDescent="0.25">
      <c r="A179" s="53"/>
      <c r="B179" s="54">
        <f t="shared" si="14"/>
        <v>31</v>
      </c>
      <c r="C179" s="20" t="e">
        <f t="shared" si="14"/>
        <v>#N/A</v>
      </c>
      <c r="D179" s="20">
        <v>0</v>
      </c>
      <c r="E179" s="20" t="e">
        <f t="shared" si="15"/>
        <v>#REF!</v>
      </c>
      <c r="F179" s="20" t="e">
        <f t="shared" si="15"/>
        <v>#REF!</v>
      </c>
      <c r="G179" s="20" t="e">
        <f t="shared" si="15"/>
        <v>#REF!</v>
      </c>
      <c r="H179" s="20" t="e">
        <f t="shared" si="15"/>
        <v>#REF!</v>
      </c>
      <c r="I179" s="20" t="e">
        <f t="shared" si="15"/>
        <v>#REF!</v>
      </c>
      <c r="J179" s="20" t="e">
        <f t="shared" si="15"/>
        <v>#REF!</v>
      </c>
      <c r="K179" s="20" t="e">
        <f t="shared" si="15"/>
        <v>#REF!</v>
      </c>
      <c r="L179" s="20" t="e">
        <f t="shared" si="15"/>
        <v>#REF!</v>
      </c>
      <c r="M179" s="20" t="e">
        <f t="shared" si="15"/>
        <v>#REF!</v>
      </c>
      <c r="N179" s="20" t="e">
        <f t="shared" si="15"/>
        <v>#REF!</v>
      </c>
      <c r="O179" s="20" t="e">
        <f t="shared" si="15"/>
        <v>#REF!</v>
      </c>
      <c r="P179" s="20" t="e">
        <f t="shared" si="15"/>
        <v>#REF!</v>
      </c>
      <c r="Q179" s="20" t="e">
        <f t="shared" si="15"/>
        <v>#REF!</v>
      </c>
      <c r="R179" s="20" t="e">
        <f t="shared" si="15"/>
        <v>#REF!</v>
      </c>
      <c r="S179" s="20" t="e">
        <f t="shared" si="15"/>
        <v>#REF!</v>
      </c>
      <c r="T179" s="20" t="e">
        <f t="shared" si="15"/>
        <v>#REF!</v>
      </c>
      <c r="U179" s="20" t="e">
        <f t="shared" si="15"/>
        <v>#REF!</v>
      </c>
      <c r="V179" s="20" t="e">
        <f t="shared" si="15"/>
        <v>#REF!</v>
      </c>
      <c r="W179" s="20" t="e">
        <f t="shared" si="15"/>
        <v>#REF!</v>
      </c>
      <c r="X179" s="20" t="e">
        <f t="shared" si="15"/>
        <v>#REF!</v>
      </c>
      <c r="Y179" s="20" t="e">
        <f t="shared" si="15"/>
        <v>#REF!</v>
      </c>
      <c r="Z179" s="20" t="e">
        <f t="shared" si="15"/>
        <v>#REF!</v>
      </c>
      <c r="AA179" s="20" t="e">
        <f t="shared" si="15"/>
        <v>#REF!</v>
      </c>
      <c r="AB179" s="55" t="e">
        <f t="shared" si="15"/>
        <v>#REF!</v>
      </c>
    </row>
    <row r="181" spans="1:29" x14ac:dyDescent="0.2">
      <c r="D181" s="41">
        <f>+D148</f>
        <v>0</v>
      </c>
      <c r="E181" s="41">
        <f t="shared" ref="E181:AA181" si="16">+E148</f>
        <v>1</v>
      </c>
      <c r="F181" s="41">
        <f t="shared" si="16"/>
        <v>2</v>
      </c>
      <c r="G181" s="41">
        <f t="shared" si="16"/>
        <v>3</v>
      </c>
      <c r="H181" s="41">
        <f t="shared" si="16"/>
        <v>4</v>
      </c>
      <c r="I181" s="41">
        <f t="shared" si="16"/>
        <v>5</v>
      </c>
      <c r="J181" s="41">
        <f t="shared" si="16"/>
        <v>6</v>
      </c>
      <c r="K181" s="41">
        <f t="shared" si="16"/>
        <v>7</v>
      </c>
      <c r="L181" s="41">
        <f t="shared" si="16"/>
        <v>8</v>
      </c>
      <c r="M181" s="41">
        <f t="shared" si="16"/>
        <v>9</v>
      </c>
      <c r="N181" s="41">
        <f t="shared" si="16"/>
        <v>10</v>
      </c>
      <c r="O181" s="41">
        <f t="shared" si="16"/>
        <v>11</v>
      </c>
      <c r="P181" s="41">
        <f t="shared" si="16"/>
        <v>12</v>
      </c>
      <c r="Q181" s="41">
        <f t="shared" si="16"/>
        <v>13</v>
      </c>
      <c r="R181" s="41">
        <f t="shared" si="16"/>
        <v>14</v>
      </c>
      <c r="S181" s="41">
        <f t="shared" si="16"/>
        <v>15</v>
      </c>
      <c r="T181" s="41">
        <f t="shared" si="16"/>
        <v>16</v>
      </c>
      <c r="U181" s="41">
        <f t="shared" si="16"/>
        <v>17</v>
      </c>
      <c r="V181" s="41">
        <f t="shared" si="16"/>
        <v>18</v>
      </c>
      <c r="W181" s="41">
        <f t="shared" si="16"/>
        <v>19</v>
      </c>
      <c r="X181" s="41">
        <f t="shared" si="16"/>
        <v>20</v>
      </c>
      <c r="Y181" s="41">
        <f t="shared" si="16"/>
        <v>21</v>
      </c>
      <c r="Z181" s="41">
        <f t="shared" si="16"/>
        <v>22</v>
      </c>
      <c r="AA181" s="41">
        <f t="shared" si="16"/>
        <v>23</v>
      </c>
      <c r="AB181" s="41">
        <f>+AB148</f>
        <v>24</v>
      </c>
      <c r="AC181" s="41" t="s">
        <v>87</v>
      </c>
    </row>
    <row r="182" spans="1:29" x14ac:dyDescent="0.2">
      <c r="A182" s="46"/>
      <c r="B182" s="3">
        <f t="shared" ref="B182:C197" si="17">+B149</f>
        <v>1</v>
      </c>
      <c r="C182" s="4" t="e">
        <f t="shared" si="17"/>
        <v>#N/A</v>
      </c>
      <c r="D182" s="4">
        <v>0</v>
      </c>
      <c r="E182" s="4" t="e">
        <f t="shared" ref="E182:AB192" si="18">IF(E149&gt;E112,0,E149)</f>
        <v>#N/A</v>
      </c>
      <c r="F182" s="4" t="e">
        <f t="shared" si="18"/>
        <v>#N/A</v>
      </c>
      <c r="G182" s="4" t="e">
        <f t="shared" si="18"/>
        <v>#N/A</v>
      </c>
      <c r="H182" s="4" t="e">
        <f t="shared" si="18"/>
        <v>#N/A</v>
      </c>
      <c r="I182" s="4" t="e">
        <f t="shared" si="18"/>
        <v>#N/A</v>
      </c>
      <c r="J182" s="4" t="e">
        <f t="shared" si="18"/>
        <v>#N/A</v>
      </c>
      <c r="K182" s="4" t="e">
        <f t="shared" si="18"/>
        <v>#N/A</v>
      </c>
      <c r="L182" s="4" t="e">
        <f t="shared" si="18"/>
        <v>#N/A</v>
      </c>
      <c r="M182" s="4" t="e">
        <f t="shared" si="18"/>
        <v>#N/A</v>
      </c>
      <c r="N182" s="4" t="e">
        <f t="shared" si="18"/>
        <v>#N/A</v>
      </c>
      <c r="O182" s="4" t="e">
        <f t="shared" si="18"/>
        <v>#N/A</v>
      </c>
      <c r="P182" s="4" t="e">
        <f t="shared" si="18"/>
        <v>#N/A</v>
      </c>
      <c r="Q182" s="4" t="e">
        <f t="shared" si="18"/>
        <v>#N/A</v>
      </c>
      <c r="R182" s="4" t="e">
        <f t="shared" si="18"/>
        <v>#N/A</v>
      </c>
      <c r="S182" s="4" t="e">
        <f t="shared" si="18"/>
        <v>#N/A</v>
      </c>
      <c r="T182" s="4" t="e">
        <f t="shared" si="18"/>
        <v>#N/A</v>
      </c>
      <c r="U182" s="4" t="e">
        <f t="shared" si="18"/>
        <v>#N/A</v>
      </c>
      <c r="V182" s="4" t="e">
        <f t="shared" si="18"/>
        <v>#N/A</v>
      </c>
      <c r="W182" s="4" t="e">
        <f t="shared" si="18"/>
        <v>#N/A</v>
      </c>
      <c r="X182" s="4" t="e">
        <f t="shared" si="18"/>
        <v>#N/A</v>
      </c>
      <c r="Y182" s="4" t="e">
        <f t="shared" si="18"/>
        <v>#N/A</v>
      </c>
      <c r="Z182" s="4" t="e">
        <f t="shared" si="18"/>
        <v>#N/A</v>
      </c>
      <c r="AA182" s="4" t="e">
        <f t="shared" si="18"/>
        <v>#N/A</v>
      </c>
      <c r="AB182" s="4" t="e">
        <f t="shared" si="18"/>
        <v>#N/A</v>
      </c>
      <c r="AC182" s="4" t="e">
        <f>SUM(D182:AB182)</f>
        <v>#N/A</v>
      </c>
    </row>
    <row r="183" spans="1:29" x14ac:dyDescent="0.2">
      <c r="A183" s="46"/>
      <c r="B183" s="3">
        <f t="shared" si="17"/>
        <v>2</v>
      </c>
      <c r="C183" s="4" t="e">
        <f t="shared" si="17"/>
        <v>#N/A</v>
      </c>
      <c r="D183" s="4">
        <v>0</v>
      </c>
      <c r="E183" s="4" t="e">
        <f t="shared" si="18"/>
        <v>#N/A</v>
      </c>
      <c r="F183" s="4" t="e">
        <f t="shared" si="18"/>
        <v>#N/A</v>
      </c>
      <c r="G183" s="4" t="e">
        <f t="shared" si="18"/>
        <v>#N/A</v>
      </c>
      <c r="H183" s="4" t="e">
        <f t="shared" si="18"/>
        <v>#N/A</v>
      </c>
      <c r="I183" s="4" t="e">
        <f t="shared" si="18"/>
        <v>#N/A</v>
      </c>
      <c r="J183" s="4" t="e">
        <f t="shared" si="18"/>
        <v>#N/A</v>
      </c>
      <c r="K183" s="4" t="e">
        <f t="shared" si="18"/>
        <v>#N/A</v>
      </c>
      <c r="L183" s="4" t="e">
        <f t="shared" si="18"/>
        <v>#N/A</v>
      </c>
      <c r="M183" s="4" t="e">
        <f t="shared" si="18"/>
        <v>#N/A</v>
      </c>
      <c r="N183" s="4" t="e">
        <f t="shared" si="18"/>
        <v>#N/A</v>
      </c>
      <c r="O183" s="4" t="e">
        <f t="shared" si="18"/>
        <v>#N/A</v>
      </c>
      <c r="P183" s="4" t="e">
        <f t="shared" si="18"/>
        <v>#N/A</v>
      </c>
      <c r="Q183" s="4" t="e">
        <f t="shared" si="18"/>
        <v>#N/A</v>
      </c>
      <c r="R183" s="4" t="e">
        <f t="shared" si="18"/>
        <v>#N/A</v>
      </c>
      <c r="S183" s="4" t="e">
        <f t="shared" si="18"/>
        <v>#N/A</v>
      </c>
      <c r="T183" s="4" t="e">
        <f t="shared" si="18"/>
        <v>#N/A</v>
      </c>
      <c r="U183" s="4" t="e">
        <f t="shared" si="18"/>
        <v>#N/A</v>
      </c>
      <c r="V183" s="4" t="e">
        <f t="shared" si="18"/>
        <v>#N/A</v>
      </c>
      <c r="W183" s="4" t="e">
        <f t="shared" si="18"/>
        <v>#N/A</v>
      </c>
      <c r="X183" s="4" t="e">
        <f t="shared" si="18"/>
        <v>#N/A</v>
      </c>
      <c r="Y183" s="4" t="e">
        <f t="shared" si="18"/>
        <v>#N/A</v>
      </c>
      <c r="Z183" s="4" t="e">
        <f t="shared" si="18"/>
        <v>#N/A</v>
      </c>
      <c r="AA183" s="4" t="e">
        <f t="shared" si="18"/>
        <v>#N/A</v>
      </c>
      <c r="AB183" s="4" t="e">
        <f t="shared" si="18"/>
        <v>#N/A</v>
      </c>
      <c r="AC183" s="4" t="e">
        <f t="shared" ref="AC183:AC212" si="19">SUM(D183:AB183)</f>
        <v>#N/A</v>
      </c>
    </row>
    <row r="184" spans="1:29" x14ac:dyDescent="0.2">
      <c r="A184" s="46"/>
      <c r="B184" s="3">
        <f t="shared" si="17"/>
        <v>3</v>
      </c>
      <c r="C184" s="4" t="e">
        <f t="shared" si="17"/>
        <v>#N/A</v>
      </c>
      <c r="D184" s="4">
        <v>0</v>
      </c>
      <c r="E184" s="4" t="e">
        <f t="shared" si="18"/>
        <v>#N/A</v>
      </c>
      <c r="F184" s="4" t="e">
        <f t="shared" si="18"/>
        <v>#N/A</v>
      </c>
      <c r="G184" s="4" t="e">
        <f t="shared" si="18"/>
        <v>#N/A</v>
      </c>
      <c r="H184" s="4" t="e">
        <f t="shared" si="18"/>
        <v>#N/A</v>
      </c>
      <c r="I184" s="4" t="e">
        <f t="shared" si="18"/>
        <v>#N/A</v>
      </c>
      <c r="J184" s="4" t="e">
        <f t="shared" si="18"/>
        <v>#N/A</v>
      </c>
      <c r="K184" s="4" t="e">
        <f t="shared" si="18"/>
        <v>#N/A</v>
      </c>
      <c r="L184" s="4" t="e">
        <f t="shared" si="18"/>
        <v>#N/A</v>
      </c>
      <c r="M184" s="4" t="e">
        <f t="shared" si="18"/>
        <v>#N/A</v>
      </c>
      <c r="N184" s="4" t="e">
        <f t="shared" si="18"/>
        <v>#N/A</v>
      </c>
      <c r="O184" s="4" t="e">
        <f t="shared" si="18"/>
        <v>#N/A</v>
      </c>
      <c r="P184" s="4" t="e">
        <f t="shared" si="18"/>
        <v>#N/A</v>
      </c>
      <c r="Q184" s="4" t="e">
        <f t="shared" si="18"/>
        <v>#N/A</v>
      </c>
      <c r="R184" s="4" t="e">
        <f t="shared" si="18"/>
        <v>#N/A</v>
      </c>
      <c r="S184" s="4" t="e">
        <f t="shared" si="18"/>
        <v>#N/A</v>
      </c>
      <c r="T184" s="4" t="e">
        <f t="shared" si="18"/>
        <v>#N/A</v>
      </c>
      <c r="U184" s="4" t="e">
        <f t="shared" si="18"/>
        <v>#N/A</v>
      </c>
      <c r="V184" s="4" t="e">
        <f t="shared" si="18"/>
        <v>#N/A</v>
      </c>
      <c r="W184" s="4" t="e">
        <f t="shared" si="18"/>
        <v>#N/A</v>
      </c>
      <c r="X184" s="4" t="e">
        <f t="shared" si="18"/>
        <v>#N/A</v>
      </c>
      <c r="Y184" s="4" t="e">
        <f t="shared" si="18"/>
        <v>#N/A</v>
      </c>
      <c r="Z184" s="4" t="e">
        <f t="shared" si="18"/>
        <v>#N/A</v>
      </c>
      <c r="AA184" s="4" t="e">
        <f t="shared" si="18"/>
        <v>#N/A</v>
      </c>
      <c r="AB184" s="4" t="e">
        <f t="shared" si="18"/>
        <v>#N/A</v>
      </c>
      <c r="AC184" s="4" t="e">
        <f t="shared" si="19"/>
        <v>#N/A</v>
      </c>
    </row>
    <row r="185" spans="1:29" x14ac:dyDescent="0.2">
      <c r="A185" s="46"/>
      <c r="B185" s="3">
        <f t="shared" si="17"/>
        <v>4</v>
      </c>
      <c r="C185" s="4" t="e">
        <f t="shared" si="17"/>
        <v>#N/A</v>
      </c>
      <c r="D185" s="4">
        <v>0</v>
      </c>
      <c r="E185" s="4" t="e">
        <f t="shared" si="18"/>
        <v>#N/A</v>
      </c>
      <c r="F185" s="4" t="e">
        <f t="shared" si="18"/>
        <v>#N/A</v>
      </c>
      <c r="G185" s="4" t="e">
        <f t="shared" si="18"/>
        <v>#N/A</v>
      </c>
      <c r="H185" s="4" t="e">
        <f t="shared" si="18"/>
        <v>#N/A</v>
      </c>
      <c r="I185" s="4" t="e">
        <f t="shared" si="18"/>
        <v>#N/A</v>
      </c>
      <c r="J185" s="4" t="e">
        <f t="shared" si="18"/>
        <v>#N/A</v>
      </c>
      <c r="K185" s="4" t="e">
        <f t="shared" si="18"/>
        <v>#N/A</v>
      </c>
      <c r="L185" s="4" t="e">
        <f t="shared" si="18"/>
        <v>#N/A</v>
      </c>
      <c r="M185" s="4" t="e">
        <f t="shared" si="18"/>
        <v>#N/A</v>
      </c>
      <c r="N185" s="4" t="e">
        <f t="shared" si="18"/>
        <v>#N/A</v>
      </c>
      <c r="O185" s="4" t="e">
        <f t="shared" si="18"/>
        <v>#N/A</v>
      </c>
      <c r="P185" s="4" t="e">
        <f t="shared" si="18"/>
        <v>#N/A</v>
      </c>
      <c r="Q185" s="4" t="e">
        <f t="shared" si="18"/>
        <v>#N/A</v>
      </c>
      <c r="R185" s="4" t="e">
        <f t="shared" si="18"/>
        <v>#N/A</v>
      </c>
      <c r="S185" s="4" t="e">
        <f t="shared" si="18"/>
        <v>#N/A</v>
      </c>
      <c r="T185" s="4" t="e">
        <f t="shared" si="18"/>
        <v>#N/A</v>
      </c>
      <c r="U185" s="4" t="e">
        <f t="shared" si="18"/>
        <v>#N/A</v>
      </c>
      <c r="V185" s="4" t="e">
        <f t="shared" si="18"/>
        <v>#N/A</v>
      </c>
      <c r="W185" s="4" t="e">
        <f t="shared" si="18"/>
        <v>#N/A</v>
      </c>
      <c r="X185" s="4" t="e">
        <f t="shared" si="18"/>
        <v>#N/A</v>
      </c>
      <c r="Y185" s="4" t="e">
        <f t="shared" si="18"/>
        <v>#N/A</v>
      </c>
      <c r="Z185" s="4" t="e">
        <f t="shared" si="18"/>
        <v>#N/A</v>
      </c>
      <c r="AA185" s="4" t="e">
        <f t="shared" si="18"/>
        <v>#N/A</v>
      </c>
      <c r="AB185" s="4" t="e">
        <f t="shared" si="18"/>
        <v>#N/A</v>
      </c>
      <c r="AC185" s="4" t="e">
        <f t="shared" si="19"/>
        <v>#N/A</v>
      </c>
    </row>
    <row r="186" spans="1:29" x14ac:dyDescent="0.2">
      <c r="A186" s="46"/>
      <c r="B186" s="3">
        <f t="shared" si="17"/>
        <v>5</v>
      </c>
      <c r="C186" s="4" t="e">
        <f t="shared" si="17"/>
        <v>#N/A</v>
      </c>
      <c r="D186" s="4">
        <v>0</v>
      </c>
      <c r="E186" s="4" t="e">
        <f t="shared" si="18"/>
        <v>#N/A</v>
      </c>
      <c r="F186" s="4" t="e">
        <f t="shared" si="18"/>
        <v>#N/A</v>
      </c>
      <c r="G186" s="4" t="e">
        <f t="shared" si="18"/>
        <v>#N/A</v>
      </c>
      <c r="H186" s="4" t="e">
        <f t="shared" si="18"/>
        <v>#N/A</v>
      </c>
      <c r="I186" s="4" t="e">
        <f t="shared" si="18"/>
        <v>#N/A</v>
      </c>
      <c r="J186" s="4" t="e">
        <f t="shared" si="18"/>
        <v>#N/A</v>
      </c>
      <c r="K186" s="4" t="e">
        <f t="shared" si="18"/>
        <v>#N/A</v>
      </c>
      <c r="L186" s="4" t="e">
        <f t="shared" si="18"/>
        <v>#N/A</v>
      </c>
      <c r="M186" s="4" t="e">
        <f t="shared" si="18"/>
        <v>#N/A</v>
      </c>
      <c r="N186" s="4" t="e">
        <f t="shared" si="18"/>
        <v>#N/A</v>
      </c>
      <c r="O186" s="4" t="e">
        <f t="shared" si="18"/>
        <v>#N/A</v>
      </c>
      <c r="P186" s="4" t="e">
        <f t="shared" si="18"/>
        <v>#N/A</v>
      </c>
      <c r="Q186" s="4" t="e">
        <f t="shared" si="18"/>
        <v>#N/A</v>
      </c>
      <c r="R186" s="4" t="e">
        <f t="shared" si="18"/>
        <v>#N/A</v>
      </c>
      <c r="S186" s="4" t="e">
        <f t="shared" si="18"/>
        <v>#N/A</v>
      </c>
      <c r="T186" s="4" t="e">
        <f t="shared" si="18"/>
        <v>#N/A</v>
      </c>
      <c r="U186" s="4" t="e">
        <f t="shared" si="18"/>
        <v>#N/A</v>
      </c>
      <c r="V186" s="4" t="e">
        <f t="shared" si="18"/>
        <v>#N/A</v>
      </c>
      <c r="W186" s="4" t="e">
        <f t="shared" si="18"/>
        <v>#N/A</v>
      </c>
      <c r="X186" s="4" t="e">
        <f t="shared" si="18"/>
        <v>#N/A</v>
      </c>
      <c r="Y186" s="4" t="e">
        <f t="shared" si="18"/>
        <v>#N/A</v>
      </c>
      <c r="Z186" s="4" t="e">
        <f t="shared" si="18"/>
        <v>#N/A</v>
      </c>
      <c r="AA186" s="4" t="e">
        <f t="shared" si="18"/>
        <v>#N/A</v>
      </c>
      <c r="AB186" s="4" t="e">
        <f t="shared" si="18"/>
        <v>#N/A</v>
      </c>
      <c r="AC186" s="4" t="e">
        <f t="shared" si="19"/>
        <v>#N/A</v>
      </c>
    </row>
    <row r="187" spans="1:29" x14ac:dyDescent="0.2">
      <c r="A187" s="46"/>
      <c r="B187" s="3">
        <f t="shared" si="17"/>
        <v>6</v>
      </c>
      <c r="C187" s="4" t="e">
        <f t="shared" si="17"/>
        <v>#N/A</v>
      </c>
      <c r="D187" s="4">
        <v>0</v>
      </c>
      <c r="E187" s="4" t="e">
        <f t="shared" si="18"/>
        <v>#N/A</v>
      </c>
      <c r="F187" s="4" t="e">
        <f t="shared" si="18"/>
        <v>#N/A</v>
      </c>
      <c r="G187" s="4" t="e">
        <f t="shared" si="18"/>
        <v>#N/A</v>
      </c>
      <c r="H187" s="4" t="e">
        <f t="shared" si="18"/>
        <v>#N/A</v>
      </c>
      <c r="I187" s="4" t="e">
        <f t="shared" si="18"/>
        <v>#N/A</v>
      </c>
      <c r="J187" s="4" t="e">
        <f t="shared" si="18"/>
        <v>#N/A</v>
      </c>
      <c r="K187" s="4" t="e">
        <f t="shared" si="18"/>
        <v>#N/A</v>
      </c>
      <c r="L187" s="4" t="e">
        <f t="shared" si="18"/>
        <v>#N/A</v>
      </c>
      <c r="M187" s="4" t="e">
        <f t="shared" si="18"/>
        <v>#N/A</v>
      </c>
      <c r="N187" s="4" t="e">
        <f t="shared" si="18"/>
        <v>#N/A</v>
      </c>
      <c r="O187" s="4" t="e">
        <f t="shared" si="18"/>
        <v>#N/A</v>
      </c>
      <c r="P187" s="4" t="e">
        <f t="shared" si="18"/>
        <v>#N/A</v>
      </c>
      <c r="Q187" s="4" t="e">
        <f t="shared" si="18"/>
        <v>#N/A</v>
      </c>
      <c r="R187" s="4" t="e">
        <f t="shared" si="18"/>
        <v>#N/A</v>
      </c>
      <c r="S187" s="4" t="e">
        <f t="shared" si="18"/>
        <v>#N/A</v>
      </c>
      <c r="T187" s="4" t="e">
        <f t="shared" si="18"/>
        <v>#N/A</v>
      </c>
      <c r="U187" s="4" t="e">
        <f t="shared" si="18"/>
        <v>#N/A</v>
      </c>
      <c r="V187" s="4" t="e">
        <f t="shared" si="18"/>
        <v>#N/A</v>
      </c>
      <c r="W187" s="4" t="e">
        <f t="shared" si="18"/>
        <v>#N/A</v>
      </c>
      <c r="X187" s="4" t="e">
        <f t="shared" si="18"/>
        <v>#N/A</v>
      </c>
      <c r="Y187" s="4" t="e">
        <f t="shared" si="18"/>
        <v>#N/A</v>
      </c>
      <c r="Z187" s="4" t="e">
        <f t="shared" si="18"/>
        <v>#N/A</v>
      </c>
      <c r="AA187" s="4" t="e">
        <f t="shared" si="18"/>
        <v>#N/A</v>
      </c>
      <c r="AB187" s="4" t="e">
        <f t="shared" si="18"/>
        <v>#N/A</v>
      </c>
      <c r="AC187" s="4" t="e">
        <f t="shared" si="19"/>
        <v>#N/A</v>
      </c>
    </row>
    <row r="188" spans="1:29" x14ac:dyDescent="0.2">
      <c r="A188" s="46"/>
      <c r="B188" s="3">
        <f t="shared" si="17"/>
        <v>7</v>
      </c>
      <c r="C188" s="4" t="e">
        <f t="shared" si="17"/>
        <v>#N/A</v>
      </c>
      <c r="D188" s="4">
        <v>0</v>
      </c>
      <c r="E188" s="4" t="e">
        <f t="shared" si="18"/>
        <v>#N/A</v>
      </c>
      <c r="F188" s="4" t="e">
        <f t="shared" si="18"/>
        <v>#N/A</v>
      </c>
      <c r="G188" s="4" t="e">
        <f t="shared" si="18"/>
        <v>#N/A</v>
      </c>
      <c r="H188" s="4" t="e">
        <f t="shared" si="18"/>
        <v>#N/A</v>
      </c>
      <c r="I188" s="4" t="e">
        <f t="shared" si="18"/>
        <v>#N/A</v>
      </c>
      <c r="J188" s="4" t="e">
        <f t="shared" si="18"/>
        <v>#N/A</v>
      </c>
      <c r="K188" s="4" t="e">
        <f t="shared" si="18"/>
        <v>#N/A</v>
      </c>
      <c r="L188" s="4" t="e">
        <f t="shared" si="18"/>
        <v>#N/A</v>
      </c>
      <c r="M188" s="4" t="e">
        <f t="shared" si="18"/>
        <v>#N/A</v>
      </c>
      <c r="N188" s="4" t="e">
        <f t="shared" si="18"/>
        <v>#N/A</v>
      </c>
      <c r="O188" s="4" t="e">
        <f t="shared" si="18"/>
        <v>#N/A</v>
      </c>
      <c r="P188" s="4" t="e">
        <f t="shared" si="18"/>
        <v>#N/A</v>
      </c>
      <c r="Q188" s="4" t="e">
        <f t="shared" si="18"/>
        <v>#N/A</v>
      </c>
      <c r="R188" s="4" t="e">
        <f t="shared" si="18"/>
        <v>#N/A</v>
      </c>
      <c r="S188" s="4" t="e">
        <f t="shared" si="18"/>
        <v>#N/A</v>
      </c>
      <c r="T188" s="4" t="e">
        <f t="shared" si="18"/>
        <v>#N/A</v>
      </c>
      <c r="U188" s="4" t="e">
        <f t="shared" si="18"/>
        <v>#N/A</v>
      </c>
      <c r="V188" s="4" t="e">
        <f t="shared" si="18"/>
        <v>#N/A</v>
      </c>
      <c r="W188" s="4" t="e">
        <f t="shared" si="18"/>
        <v>#N/A</v>
      </c>
      <c r="X188" s="4" t="e">
        <f t="shared" si="18"/>
        <v>#N/A</v>
      </c>
      <c r="Y188" s="4" t="e">
        <f t="shared" si="18"/>
        <v>#N/A</v>
      </c>
      <c r="Z188" s="4" t="e">
        <f t="shared" si="18"/>
        <v>#N/A</v>
      </c>
      <c r="AA188" s="4" t="e">
        <f t="shared" si="18"/>
        <v>#N/A</v>
      </c>
      <c r="AB188" s="4" t="e">
        <f t="shared" si="18"/>
        <v>#N/A</v>
      </c>
      <c r="AC188" s="4" t="e">
        <f t="shared" si="19"/>
        <v>#N/A</v>
      </c>
    </row>
    <row r="189" spans="1:29" x14ac:dyDescent="0.2">
      <c r="A189" s="46"/>
      <c r="B189" s="3">
        <f t="shared" si="17"/>
        <v>8</v>
      </c>
      <c r="C189" s="4" t="e">
        <f t="shared" si="17"/>
        <v>#N/A</v>
      </c>
      <c r="D189" s="4">
        <v>0</v>
      </c>
      <c r="E189" s="4" t="e">
        <f t="shared" si="18"/>
        <v>#N/A</v>
      </c>
      <c r="F189" s="4" t="e">
        <f t="shared" si="18"/>
        <v>#N/A</v>
      </c>
      <c r="G189" s="4" t="e">
        <f t="shared" si="18"/>
        <v>#N/A</v>
      </c>
      <c r="H189" s="4" t="e">
        <f t="shared" si="18"/>
        <v>#N/A</v>
      </c>
      <c r="I189" s="4" t="e">
        <f t="shared" si="18"/>
        <v>#N/A</v>
      </c>
      <c r="J189" s="4" t="e">
        <f t="shared" si="18"/>
        <v>#N/A</v>
      </c>
      <c r="K189" s="4" t="e">
        <f t="shared" si="18"/>
        <v>#N/A</v>
      </c>
      <c r="L189" s="4" t="e">
        <f t="shared" si="18"/>
        <v>#N/A</v>
      </c>
      <c r="M189" s="4" t="e">
        <f t="shared" si="18"/>
        <v>#N/A</v>
      </c>
      <c r="N189" s="4" t="e">
        <f t="shared" si="18"/>
        <v>#N/A</v>
      </c>
      <c r="O189" s="4" t="e">
        <f t="shared" si="18"/>
        <v>#N/A</v>
      </c>
      <c r="P189" s="4" t="e">
        <f t="shared" si="18"/>
        <v>#N/A</v>
      </c>
      <c r="Q189" s="4" t="e">
        <f t="shared" si="18"/>
        <v>#N/A</v>
      </c>
      <c r="R189" s="4" t="e">
        <f t="shared" si="18"/>
        <v>#N/A</v>
      </c>
      <c r="S189" s="4" t="e">
        <f t="shared" si="18"/>
        <v>#N/A</v>
      </c>
      <c r="T189" s="4" t="e">
        <f t="shared" si="18"/>
        <v>#N/A</v>
      </c>
      <c r="U189" s="4" t="e">
        <f t="shared" si="18"/>
        <v>#N/A</v>
      </c>
      <c r="V189" s="4" t="e">
        <f t="shared" si="18"/>
        <v>#N/A</v>
      </c>
      <c r="W189" s="4" t="e">
        <f t="shared" si="18"/>
        <v>#N/A</v>
      </c>
      <c r="X189" s="4" t="e">
        <f t="shared" si="18"/>
        <v>#N/A</v>
      </c>
      <c r="Y189" s="4" t="e">
        <f t="shared" si="18"/>
        <v>#N/A</v>
      </c>
      <c r="Z189" s="4" t="e">
        <f t="shared" si="18"/>
        <v>#N/A</v>
      </c>
      <c r="AA189" s="4" t="e">
        <f t="shared" si="18"/>
        <v>#N/A</v>
      </c>
      <c r="AB189" s="4" t="e">
        <f t="shared" si="18"/>
        <v>#N/A</v>
      </c>
      <c r="AC189" s="4" t="e">
        <f t="shared" si="19"/>
        <v>#N/A</v>
      </c>
    </row>
    <row r="190" spans="1:29" x14ac:dyDescent="0.2">
      <c r="A190" s="46"/>
      <c r="B190" s="3">
        <f t="shared" si="17"/>
        <v>9</v>
      </c>
      <c r="C190" s="4" t="e">
        <f t="shared" si="17"/>
        <v>#N/A</v>
      </c>
      <c r="D190" s="4">
        <v>0</v>
      </c>
      <c r="E190" s="4" t="e">
        <f t="shared" si="18"/>
        <v>#N/A</v>
      </c>
      <c r="F190" s="4" t="e">
        <f t="shared" si="18"/>
        <v>#N/A</v>
      </c>
      <c r="G190" s="4" t="e">
        <f t="shared" si="18"/>
        <v>#N/A</v>
      </c>
      <c r="H190" s="4" t="e">
        <f t="shared" si="18"/>
        <v>#N/A</v>
      </c>
      <c r="I190" s="4" t="e">
        <f t="shared" si="18"/>
        <v>#N/A</v>
      </c>
      <c r="J190" s="4" t="e">
        <f t="shared" si="18"/>
        <v>#N/A</v>
      </c>
      <c r="K190" s="4" t="e">
        <f t="shared" si="18"/>
        <v>#N/A</v>
      </c>
      <c r="L190" s="4" t="e">
        <f t="shared" si="18"/>
        <v>#N/A</v>
      </c>
      <c r="M190" s="4" t="e">
        <f t="shared" si="18"/>
        <v>#N/A</v>
      </c>
      <c r="N190" s="4" t="e">
        <f t="shared" si="18"/>
        <v>#N/A</v>
      </c>
      <c r="O190" s="4" t="e">
        <f t="shared" si="18"/>
        <v>#N/A</v>
      </c>
      <c r="P190" s="4" t="e">
        <f t="shared" si="18"/>
        <v>#N/A</v>
      </c>
      <c r="Q190" s="4" t="e">
        <f t="shared" si="18"/>
        <v>#N/A</v>
      </c>
      <c r="R190" s="4" t="e">
        <f t="shared" si="18"/>
        <v>#N/A</v>
      </c>
      <c r="S190" s="4" t="e">
        <f t="shared" si="18"/>
        <v>#N/A</v>
      </c>
      <c r="T190" s="4" t="e">
        <f t="shared" si="18"/>
        <v>#N/A</v>
      </c>
      <c r="U190" s="4" t="e">
        <f t="shared" si="18"/>
        <v>#N/A</v>
      </c>
      <c r="V190" s="4" t="e">
        <f t="shared" si="18"/>
        <v>#N/A</v>
      </c>
      <c r="W190" s="4" t="e">
        <f t="shared" si="18"/>
        <v>#N/A</v>
      </c>
      <c r="X190" s="4" t="e">
        <f t="shared" si="18"/>
        <v>#N/A</v>
      </c>
      <c r="Y190" s="4" t="e">
        <f t="shared" si="18"/>
        <v>#N/A</v>
      </c>
      <c r="Z190" s="4" t="e">
        <f t="shared" si="18"/>
        <v>#N/A</v>
      </c>
      <c r="AA190" s="4" t="e">
        <f t="shared" si="18"/>
        <v>#N/A</v>
      </c>
      <c r="AB190" s="4" t="e">
        <f t="shared" si="18"/>
        <v>#N/A</v>
      </c>
      <c r="AC190" s="4" t="e">
        <f t="shared" si="19"/>
        <v>#N/A</v>
      </c>
    </row>
    <row r="191" spans="1:29" x14ac:dyDescent="0.2">
      <c r="A191" s="46"/>
      <c r="B191" s="3">
        <f t="shared" si="17"/>
        <v>10</v>
      </c>
      <c r="C191" s="4" t="e">
        <f t="shared" si="17"/>
        <v>#N/A</v>
      </c>
      <c r="D191" s="4">
        <v>0</v>
      </c>
      <c r="E191" s="4" t="e">
        <f t="shared" si="18"/>
        <v>#REF!</v>
      </c>
      <c r="F191" s="4" t="e">
        <f t="shared" si="18"/>
        <v>#REF!</v>
      </c>
      <c r="G191" s="4" t="e">
        <f t="shared" si="18"/>
        <v>#REF!</v>
      </c>
      <c r="H191" s="4" t="e">
        <f t="shared" si="18"/>
        <v>#REF!</v>
      </c>
      <c r="I191" s="4" t="e">
        <f t="shared" si="18"/>
        <v>#REF!</v>
      </c>
      <c r="J191" s="4" t="e">
        <f t="shared" si="18"/>
        <v>#REF!</v>
      </c>
      <c r="K191" s="4" t="e">
        <f t="shared" si="18"/>
        <v>#REF!</v>
      </c>
      <c r="L191" s="4" t="e">
        <f t="shared" si="18"/>
        <v>#REF!</v>
      </c>
      <c r="M191" s="4" t="e">
        <f t="shared" si="18"/>
        <v>#REF!</v>
      </c>
      <c r="N191" s="4" t="e">
        <f t="shared" si="18"/>
        <v>#REF!</v>
      </c>
      <c r="O191" s="4" t="e">
        <f t="shared" si="18"/>
        <v>#REF!</v>
      </c>
      <c r="P191" s="4" t="e">
        <f t="shared" si="18"/>
        <v>#REF!</v>
      </c>
      <c r="Q191" s="4" t="e">
        <f t="shared" si="18"/>
        <v>#REF!</v>
      </c>
      <c r="R191" s="4" t="e">
        <f t="shared" si="18"/>
        <v>#REF!</v>
      </c>
      <c r="S191" s="4" t="e">
        <f t="shared" si="18"/>
        <v>#REF!</v>
      </c>
      <c r="T191" s="4" t="e">
        <f t="shared" si="18"/>
        <v>#REF!</v>
      </c>
      <c r="U191" s="4" t="e">
        <f t="shared" si="18"/>
        <v>#REF!</v>
      </c>
      <c r="V191" s="4" t="e">
        <f t="shared" si="18"/>
        <v>#REF!</v>
      </c>
      <c r="W191" s="4" t="e">
        <f t="shared" si="18"/>
        <v>#REF!</v>
      </c>
      <c r="X191" s="4" t="e">
        <f t="shared" si="18"/>
        <v>#REF!</v>
      </c>
      <c r="Y191" s="4" t="e">
        <f t="shared" si="18"/>
        <v>#REF!</v>
      </c>
      <c r="Z191" s="4" t="e">
        <f t="shared" si="18"/>
        <v>#REF!</v>
      </c>
      <c r="AA191" s="4" t="e">
        <f t="shared" si="18"/>
        <v>#REF!</v>
      </c>
      <c r="AB191" s="4" t="e">
        <f t="shared" si="18"/>
        <v>#REF!</v>
      </c>
      <c r="AC191" s="4" t="e">
        <f t="shared" si="19"/>
        <v>#REF!</v>
      </c>
    </row>
    <row r="192" spans="1:29" x14ac:dyDescent="0.2">
      <c r="A192" s="46"/>
      <c r="B192" s="3">
        <f t="shared" si="17"/>
        <v>11</v>
      </c>
      <c r="C192" s="4" t="e">
        <f t="shared" si="17"/>
        <v>#N/A</v>
      </c>
      <c r="D192" s="4">
        <v>0</v>
      </c>
      <c r="E192" s="4" t="e">
        <f t="shared" si="18"/>
        <v>#N/A</v>
      </c>
      <c r="F192" s="4" t="e">
        <f t="shared" si="18"/>
        <v>#N/A</v>
      </c>
      <c r="G192" s="4" t="e">
        <f t="shared" si="18"/>
        <v>#N/A</v>
      </c>
      <c r="H192" s="4" t="e">
        <f t="shared" si="18"/>
        <v>#N/A</v>
      </c>
      <c r="I192" s="4" t="e">
        <f t="shared" si="18"/>
        <v>#N/A</v>
      </c>
      <c r="J192" s="4" t="e">
        <f t="shared" si="18"/>
        <v>#N/A</v>
      </c>
      <c r="K192" s="4" t="e">
        <f t="shared" si="18"/>
        <v>#N/A</v>
      </c>
      <c r="L192" s="4" t="e">
        <f t="shared" si="18"/>
        <v>#N/A</v>
      </c>
      <c r="M192" s="4" t="e">
        <f t="shared" si="18"/>
        <v>#N/A</v>
      </c>
      <c r="N192" s="4" t="e">
        <f t="shared" si="18"/>
        <v>#N/A</v>
      </c>
      <c r="O192" s="4" t="e">
        <f t="shared" si="18"/>
        <v>#N/A</v>
      </c>
      <c r="P192" s="4" t="e">
        <f t="shared" si="18"/>
        <v>#N/A</v>
      </c>
      <c r="Q192" s="4" t="e">
        <f t="shared" si="18"/>
        <v>#N/A</v>
      </c>
      <c r="R192" s="4" t="e">
        <f t="shared" si="18"/>
        <v>#N/A</v>
      </c>
      <c r="S192" s="4" t="e">
        <f t="shared" si="18"/>
        <v>#N/A</v>
      </c>
      <c r="T192" s="4" t="e">
        <f t="shared" ref="T192:AB207" si="20">IF(T159&gt;T122,0,T159)</f>
        <v>#N/A</v>
      </c>
      <c r="U192" s="4" t="e">
        <f t="shared" si="20"/>
        <v>#N/A</v>
      </c>
      <c r="V192" s="4" t="e">
        <f t="shared" si="20"/>
        <v>#N/A</v>
      </c>
      <c r="W192" s="4" t="e">
        <f t="shared" si="20"/>
        <v>#N/A</v>
      </c>
      <c r="X192" s="4" t="e">
        <f t="shared" si="20"/>
        <v>#N/A</v>
      </c>
      <c r="Y192" s="4" t="e">
        <f t="shared" si="20"/>
        <v>#N/A</v>
      </c>
      <c r="Z192" s="4" t="e">
        <f t="shared" si="20"/>
        <v>#N/A</v>
      </c>
      <c r="AA192" s="4" t="e">
        <f t="shared" si="20"/>
        <v>#N/A</v>
      </c>
      <c r="AB192" s="4" t="e">
        <f t="shared" si="20"/>
        <v>#N/A</v>
      </c>
      <c r="AC192" s="4" t="e">
        <f t="shared" si="19"/>
        <v>#N/A</v>
      </c>
    </row>
    <row r="193" spans="1:29" x14ac:dyDescent="0.2">
      <c r="A193" s="46"/>
      <c r="B193" s="3">
        <f t="shared" si="17"/>
        <v>12</v>
      </c>
      <c r="C193" s="4" t="e">
        <f t="shared" si="17"/>
        <v>#N/A</v>
      </c>
      <c r="D193" s="4">
        <v>0</v>
      </c>
      <c r="E193" s="4" t="e">
        <f t="shared" ref="E193:T208" si="21">IF(E160&gt;E123,0,E160)</f>
        <v>#N/A</v>
      </c>
      <c r="F193" s="4" t="e">
        <f t="shared" si="21"/>
        <v>#N/A</v>
      </c>
      <c r="G193" s="4" t="e">
        <f t="shared" si="21"/>
        <v>#N/A</v>
      </c>
      <c r="H193" s="4" t="e">
        <f t="shared" si="21"/>
        <v>#N/A</v>
      </c>
      <c r="I193" s="4" t="e">
        <f t="shared" si="21"/>
        <v>#N/A</v>
      </c>
      <c r="J193" s="4" t="e">
        <f t="shared" si="21"/>
        <v>#N/A</v>
      </c>
      <c r="K193" s="4" t="e">
        <f t="shared" si="21"/>
        <v>#N/A</v>
      </c>
      <c r="L193" s="4" t="e">
        <f t="shared" si="21"/>
        <v>#N/A</v>
      </c>
      <c r="M193" s="4" t="e">
        <f t="shared" si="21"/>
        <v>#N/A</v>
      </c>
      <c r="N193" s="4" t="e">
        <f t="shared" si="21"/>
        <v>#N/A</v>
      </c>
      <c r="O193" s="4" t="e">
        <f t="shared" si="21"/>
        <v>#N/A</v>
      </c>
      <c r="P193" s="4" t="e">
        <f t="shared" si="21"/>
        <v>#N/A</v>
      </c>
      <c r="Q193" s="4" t="e">
        <f t="shared" si="21"/>
        <v>#N/A</v>
      </c>
      <c r="R193" s="4" t="e">
        <f t="shared" si="21"/>
        <v>#N/A</v>
      </c>
      <c r="S193" s="4" t="e">
        <f t="shared" si="21"/>
        <v>#N/A</v>
      </c>
      <c r="T193" s="4" t="e">
        <f t="shared" si="21"/>
        <v>#N/A</v>
      </c>
      <c r="U193" s="4" t="e">
        <f t="shared" si="20"/>
        <v>#N/A</v>
      </c>
      <c r="V193" s="4" t="e">
        <f t="shared" si="20"/>
        <v>#N/A</v>
      </c>
      <c r="W193" s="4" t="e">
        <f t="shared" si="20"/>
        <v>#N/A</v>
      </c>
      <c r="X193" s="4" t="e">
        <f t="shared" si="20"/>
        <v>#N/A</v>
      </c>
      <c r="Y193" s="4" t="e">
        <f t="shared" si="20"/>
        <v>#N/A</v>
      </c>
      <c r="Z193" s="4" t="e">
        <f t="shared" si="20"/>
        <v>#N/A</v>
      </c>
      <c r="AA193" s="4" t="e">
        <f t="shared" si="20"/>
        <v>#N/A</v>
      </c>
      <c r="AB193" s="4" t="e">
        <f t="shared" si="20"/>
        <v>#N/A</v>
      </c>
      <c r="AC193" s="4" t="e">
        <f t="shared" si="19"/>
        <v>#N/A</v>
      </c>
    </row>
    <row r="194" spans="1:29" x14ac:dyDescent="0.2">
      <c r="A194" s="46"/>
      <c r="B194" s="3">
        <f t="shared" si="17"/>
        <v>13</v>
      </c>
      <c r="C194" s="4" t="e">
        <f t="shared" si="17"/>
        <v>#N/A</v>
      </c>
      <c r="D194" s="4">
        <v>0</v>
      </c>
      <c r="E194" s="4" t="e">
        <f t="shared" si="21"/>
        <v>#N/A</v>
      </c>
      <c r="F194" s="4" t="e">
        <f t="shared" si="21"/>
        <v>#N/A</v>
      </c>
      <c r="G194" s="4" t="e">
        <f t="shared" si="21"/>
        <v>#N/A</v>
      </c>
      <c r="H194" s="4" t="e">
        <f t="shared" si="21"/>
        <v>#N/A</v>
      </c>
      <c r="I194" s="4" t="e">
        <f t="shared" si="21"/>
        <v>#N/A</v>
      </c>
      <c r="J194" s="4" t="e">
        <f t="shared" si="21"/>
        <v>#N/A</v>
      </c>
      <c r="K194" s="4" t="e">
        <f t="shared" si="21"/>
        <v>#N/A</v>
      </c>
      <c r="L194" s="4" t="e">
        <f t="shared" si="21"/>
        <v>#N/A</v>
      </c>
      <c r="M194" s="4" t="e">
        <f t="shared" si="21"/>
        <v>#N/A</v>
      </c>
      <c r="N194" s="4" t="e">
        <f t="shared" si="21"/>
        <v>#N/A</v>
      </c>
      <c r="O194" s="4" t="e">
        <f t="shared" si="21"/>
        <v>#N/A</v>
      </c>
      <c r="P194" s="4" t="e">
        <f t="shared" si="21"/>
        <v>#N/A</v>
      </c>
      <c r="Q194" s="4" t="e">
        <f t="shared" si="21"/>
        <v>#N/A</v>
      </c>
      <c r="R194" s="4" t="e">
        <f t="shared" si="21"/>
        <v>#N/A</v>
      </c>
      <c r="S194" s="4" t="e">
        <f t="shared" si="21"/>
        <v>#N/A</v>
      </c>
      <c r="T194" s="4" t="e">
        <f t="shared" si="21"/>
        <v>#N/A</v>
      </c>
      <c r="U194" s="4" t="e">
        <f t="shared" si="20"/>
        <v>#N/A</v>
      </c>
      <c r="V194" s="4" t="e">
        <f t="shared" si="20"/>
        <v>#N/A</v>
      </c>
      <c r="W194" s="4" t="e">
        <f t="shared" si="20"/>
        <v>#N/A</v>
      </c>
      <c r="X194" s="4" t="e">
        <f t="shared" si="20"/>
        <v>#N/A</v>
      </c>
      <c r="Y194" s="4" t="e">
        <f t="shared" si="20"/>
        <v>#N/A</v>
      </c>
      <c r="Z194" s="4" t="e">
        <f t="shared" si="20"/>
        <v>#N/A</v>
      </c>
      <c r="AA194" s="4" t="e">
        <f t="shared" si="20"/>
        <v>#N/A</v>
      </c>
      <c r="AB194" s="4" t="e">
        <f t="shared" si="20"/>
        <v>#N/A</v>
      </c>
      <c r="AC194" s="4" t="e">
        <f t="shared" si="19"/>
        <v>#N/A</v>
      </c>
    </row>
    <row r="195" spans="1:29" x14ac:dyDescent="0.2">
      <c r="A195" s="46"/>
      <c r="B195" s="3">
        <f t="shared" si="17"/>
        <v>14</v>
      </c>
      <c r="C195" s="4" t="e">
        <f t="shared" si="17"/>
        <v>#N/A</v>
      </c>
      <c r="D195" s="4">
        <v>0</v>
      </c>
      <c r="E195" s="4" t="e">
        <f t="shared" si="21"/>
        <v>#N/A</v>
      </c>
      <c r="F195" s="4" t="e">
        <f t="shared" si="21"/>
        <v>#N/A</v>
      </c>
      <c r="G195" s="4" t="e">
        <f t="shared" si="21"/>
        <v>#N/A</v>
      </c>
      <c r="H195" s="4" t="e">
        <f t="shared" si="21"/>
        <v>#N/A</v>
      </c>
      <c r="I195" s="4" t="e">
        <f t="shared" si="21"/>
        <v>#N/A</v>
      </c>
      <c r="J195" s="4" t="e">
        <f t="shared" si="21"/>
        <v>#N/A</v>
      </c>
      <c r="K195" s="4" t="e">
        <f t="shared" si="21"/>
        <v>#N/A</v>
      </c>
      <c r="L195" s="4" t="e">
        <f t="shared" si="21"/>
        <v>#N/A</v>
      </c>
      <c r="M195" s="4" t="e">
        <f t="shared" si="21"/>
        <v>#N/A</v>
      </c>
      <c r="N195" s="4" t="e">
        <f t="shared" si="21"/>
        <v>#N/A</v>
      </c>
      <c r="O195" s="4" t="e">
        <f t="shared" si="21"/>
        <v>#N/A</v>
      </c>
      <c r="P195" s="4" t="e">
        <f t="shared" si="21"/>
        <v>#N/A</v>
      </c>
      <c r="Q195" s="4" t="e">
        <f t="shared" si="21"/>
        <v>#N/A</v>
      </c>
      <c r="R195" s="4" t="e">
        <f t="shared" si="21"/>
        <v>#N/A</v>
      </c>
      <c r="S195" s="4" t="e">
        <f t="shared" si="21"/>
        <v>#N/A</v>
      </c>
      <c r="T195" s="4" t="e">
        <f t="shared" si="21"/>
        <v>#N/A</v>
      </c>
      <c r="U195" s="4" t="e">
        <f t="shared" si="20"/>
        <v>#N/A</v>
      </c>
      <c r="V195" s="4" t="e">
        <f t="shared" si="20"/>
        <v>#N/A</v>
      </c>
      <c r="W195" s="4" t="e">
        <f t="shared" si="20"/>
        <v>#N/A</v>
      </c>
      <c r="X195" s="4" t="e">
        <f t="shared" si="20"/>
        <v>#N/A</v>
      </c>
      <c r="Y195" s="4" t="e">
        <f t="shared" si="20"/>
        <v>#N/A</v>
      </c>
      <c r="Z195" s="4" t="e">
        <f t="shared" si="20"/>
        <v>#N/A</v>
      </c>
      <c r="AA195" s="4" t="e">
        <f t="shared" si="20"/>
        <v>#N/A</v>
      </c>
      <c r="AB195" s="4" t="e">
        <f t="shared" si="20"/>
        <v>#N/A</v>
      </c>
      <c r="AC195" s="4" t="e">
        <f t="shared" si="19"/>
        <v>#N/A</v>
      </c>
    </row>
    <row r="196" spans="1:29" x14ac:dyDescent="0.2">
      <c r="A196" s="46"/>
      <c r="B196" s="3">
        <f t="shared" si="17"/>
        <v>15</v>
      </c>
      <c r="C196" s="4" t="e">
        <f t="shared" si="17"/>
        <v>#N/A</v>
      </c>
      <c r="D196" s="4">
        <v>0</v>
      </c>
      <c r="E196" s="4" t="e">
        <f t="shared" si="21"/>
        <v>#N/A</v>
      </c>
      <c r="F196" s="4" t="e">
        <f t="shared" si="21"/>
        <v>#N/A</v>
      </c>
      <c r="G196" s="4" t="e">
        <f t="shared" si="21"/>
        <v>#N/A</v>
      </c>
      <c r="H196" s="4" t="e">
        <f t="shared" si="21"/>
        <v>#N/A</v>
      </c>
      <c r="I196" s="4" t="e">
        <f t="shared" si="21"/>
        <v>#N/A</v>
      </c>
      <c r="J196" s="4" t="e">
        <f t="shared" si="21"/>
        <v>#N/A</v>
      </c>
      <c r="K196" s="4" t="e">
        <f t="shared" si="21"/>
        <v>#N/A</v>
      </c>
      <c r="L196" s="4" t="e">
        <f t="shared" si="21"/>
        <v>#N/A</v>
      </c>
      <c r="M196" s="4" t="e">
        <f t="shared" si="21"/>
        <v>#N/A</v>
      </c>
      <c r="N196" s="4" t="e">
        <f t="shared" si="21"/>
        <v>#N/A</v>
      </c>
      <c r="O196" s="4" t="e">
        <f t="shared" si="21"/>
        <v>#N/A</v>
      </c>
      <c r="P196" s="4" t="e">
        <f t="shared" si="21"/>
        <v>#N/A</v>
      </c>
      <c r="Q196" s="4" t="e">
        <f t="shared" si="21"/>
        <v>#N/A</v>
      </c>
      <c r="R196" s="4" t="e">
        <f t="shared" si="21"/>
        <v>#N/A</v>
      </c>
      <c r="S196" s="4" t="e">
        <f t="shared" si="21"/>
        <v>#N/A</v>
      </c>
      <c r="T196" s="4" t="e">
        <f t="shared" si="21"/>
        <v>#N/A</v>
      </c>
      <c r="U196" s="4" t="e">
        <f t="shared" si="20"/>
        <v>#N/A</v>
      </c>
      <c r="V196" s="4" t="e">
        <f t="shared" si="20"/>
        <v>#N/A</v>
      </c>
      <c r="W196" s="4" t="e">
        <f t="shared" si="20"/>
        <v>#N/A</v>
      </c>
      <c r="X196" s="4" t="e">
        <f t="shared" si="20"/>
        <v>#N/A</v>
      </c>
      <c r="Y196" s="4" t="e">
        <f t="shared" si="20"/>
        <v>#N/A</v>
      </c>
      <c r="Z196" s="4" t="e">
        <f t="shared" si="20"/>
        <v>#N/A</v>
      </c>
      <c r="AA196" s="4" t="e">
        <f t="shared" si="20"/>
        <v>#N/A</v>
      </c>
      <c r="AB196" s="4" t="e">
        <f t="shared" si="20"/>
        <v>#N/A</v>
      </c>
      <c r="AC196" s="4" t="e">
        <f t="shared" si="19"/>
        <v>#N/A</v>
      </c>
    </row>
    <row r="197" spans="1:29" x14ac:dyDescent="0.2">
      <c r="A197" s="46"/>
      <c r="B197" s="3">
        <f t="shared" si="17"/>
        <v>16</v>
      </c>
      <c r="C197" s="4" t="e">
        <f t="shared" si="17"/>
        <v>#N/A</v>
      </c>
      <c r="D197" s="4">
        <v>0</v>
      </c>
      <c r="E197" s="4" t="e">
        <f t="shared" si="21"/>
        <v>#N/A</v>
      </c>
      <c r="F197" s="4" t="e">
        <f t="shared" si="21"/>
        <v>#N/A</v>
      </c>
      <c r="G197" s="4" t="e">
        <f t="shared" si="21"/>
        <v>#N/A</v>
      </c>
      <c r="H197" s="4" t="e">
        <f t="shared" si="21"/>
        <v>#N/A</v>
      </c>
      <c r="I197" s="4" t="e">
        <f t="shared" si="21"/>
        <v>#N/A</v>
      </c>
      <c r="J197" s="4" t="e">
        <f t="shared" si="21"/>
        <v>#N/A</v>
      </c>
      <c r="K197" s="4" t="e">
        <f t="shared" si="21"/>
        <v>#N/A</v>
      </c>
      <c r="L197" s="4" t="e">
        <f t="shared" si="21"/>
        <v>#N/A</v>
      </c>
      <c r="M197" s="4" t="e">
        <f t="shared" si="21"/>
        <v>#N/A</v>
      </c>
      <c r="N197" s="4" t="e">
        <f t="shared" si="21"/>
        <v>#N/A</v>
      </c>
      <c r="O197" s="4" t="e">
        <f t="shared" si="21"/>
        <v>#N/A</v>
      </c>
      <c r="P197" s="4" t="e">
        <f t="shared" si="21"/>
        <v>#N/A</v>
      </c>
      <c r="Q197" s="4" t="e">
        <f t="shared" si="21"/>
        <v>#N/A</v>
      </c>
      <c r="R197" s="4" t="e">
        <f t="shared" si="21"/>
        <v>#N/A</v>
      </c>
      <c r="S197" s="4" t="e">
        <f t="shared" si="21"/>
        <v>#N/A</v>
      </c>
      <c r="T197" s="4" t="e">
        <f t="shared" si="21"/>
        <v>#N/A</v>
      </c>
      <c r="U197" s="4" t="e">
        <f t="shared" si="20"/>
        <v>#N/A</v>
      </c>
      <c r="V197" s="4" t="e">
        <f t="shared" si="20"/>
        <v>#N/A</v>
      </c>
      <c r="W197" s="4" t="e">
        <f t="shared" si="20"/>
        <v>#N/A</v>
      </c>
      <c r="X197" s="4" t="e">
        <f t="shared" si="20"/>
        <v>#N/A</v>
      </c>
      <c r="Y197" s="4" t="e">
        <f t="shared" si="20"/>
        <v>#N/A</v>
      </c>
      <c r="Z197" s="4" t="e">
        <f t="shared" si="20"/>
        <v>#N/A</v>
      </c>
      <c r="AA197" s="4" t="e">
        <f t="shared" si="20"/>
        <v>#N/A</v>
      </c>
      <c r="AB197" s="4" t="e">
        <f t="shared" si="20"/>
        <v>#N/A</v>
      </c>
      <c r="AC197" s="4" t="e">
        <f t="shared" si="19"/>
        <v>#N/A</v>
      </c>
    </row>
    <row r="198" spans="1:29" x14ac:dyDescent="0.2">
      <c r="A198" s="46"/>
      <c r="B198" s="3">
        <f t="shared" ref="B198:C212" si="22">+B165</f>
        <v>17</v>
      </c>
      <c r="C198" s="4" t="e">
        <f t="shared" si="22"/>
        <v>#N/A</v>
      </c>
      <c r="D198" s="4">
        <v>0</v>
      </c>
      <c r="E198" s="4" t="e">
        <f t="shared" si="21"/>
        <v>#N/A</v>
      </c>
      <c r="F198" s="4" t="e">
        <f t="shared" si="21"/>
        <v>#N/A</v>
      </c>
      <c r="G198" s="4" t="e">
        <f t="shared" si="21"/>
        <v>#N/A</v>
      </c>
      <c r="H198" s="4" t="e">
        <f t="shared" si="21"/>
        <v>#N/A</v>
      </c>
      <c r="I198" s="4" t="e">
        <f t="shared" si="21"/>
        <v>#N/A</v>
      </c>
      <c r="J198" s="4" t="e">
        <f t="shared" si="21"/>
        <v>#N/A</v>
      </c>
      <c r="K198" s="4" t="e">
        <f t="shared" si="21"/>
        <v>#N/A</v>
      </c>
      <c r="L198" s="4" t="e">
        <f t="shared" si="21"/>
        <v>#N/A</v>
      </c>
      <c r="M198" s="4" t="e">
        <f t="shared" si="21"/>
        <v>#N/A</v>
      </c>
      <c r="N198" s="4" t="e">
        <f t="shared" si="21"/>
        <v>#N/A</v>
      </c>
      <c r="O198" s="4" t="e">
        <f t="shared" si="21"/>
        <v>#N/A</v>
      </c>
      <c r="P198" s="4" t="e">
        <f t="shared" si="21"/>
        <v>#N/A</v>
      </c>
      <c r="Q198" s="4" t="e">
        <f t="shared" si="21"/>
        <v>#N/A</v>
      </c>
      <c r="R198" s="4" t="e">
        <f t="shared" si="21"/>
        <v>#N/A</v>
      </c>
      <c r="S198" s="4" t="e">
        <f t="shared" si="21"/>
        <v>#N/A</v>
      </c>
      <c r="T198" s="4" t="e">
        <f t="shared" si="21"/>
        <v>#N/A</v>
      </c>
      <c r="U198" s="4" t="e">
        <f t="shared" si="20"/>
        <v>#N/A</v>
      </c>
      <c r="V198" s="4" t="e">
        <f t="shared" si="20"/>
        <v>#N/A</v>
      </c>
      <c r="W198" s="4" t="e">
        <f t="shared" si="20"/>
        <v>#N/A</v>
      </c>
      <c r="X198" s="4" t="e">
        <f t="shared" si="20"/>
        <v>#N/A</v>
      </c>
      <c r="Y198" s="4" t="e">
        <f t="shared" si="20"/>
        <v>#N/A</v>
      </c>
      <c r="Z198" s="4" t="e">
        <f t="shared" si="20"/>
        <v>#N/A</v>
      </c>
      <c r="AA198" s="4" t="e">
        <f t="shared" si="20"/>
        <v>#N/A</v>
      </c>
      <c r="AB198" s="4" t="e">
        <f t="shared" si="20"/>
        <v>#N/A</v>
      </c>
      <c r="AC198" s="4" t="e">
        <f t="shared" si="19"/>
        <v>#N/A</v>
      </c>
    </row>
    <row r="199" spans="1:29" x14ac:dyDescent="0.2">
      <c r="A199" s="46"/>
      <c r="B199" s="3">
        <f t="shared" si="22"/>
        <v>18</v>
      </c>
      <c r="C199" s="4" t="e">
        <f t="shared" si="22"/>
        <v>#N/A</v>
      </c>
      <c r="D199" s="4">
        <v>0</v>
      </c>
      <c r="E199" s="4" t="e">
        <f t="shared" si="21"/>
        <v>#N/A</v>
      </c>
      <c r="F199" s="4" t="e">
        <f t="shared" si="21"/>
        <v>#N/A</v>
      </c>
      <c r="G199" s="4" t="e">
        <f t="shared" si="21"/>
        <v>#N/A</v>
      </c>
      <c r="H199" s="4" t="e">
        <f t="shared" si="21"/>
        <v>#N/A</v>
      </c>
      <c r="I199" s="4" t="e">
        <f t="shared" si="21"/>
        <v>#N/A</v>
      </c>
      <c r="J199" s="4" t="e">
        <f t="shared" si="21"/>
        <v>#N/A</v>
      </c>
      <c r="K199" s="4" t="e">
        <f t="shared" si="21"/>
        <v>#N/A</v>
      </c>
      <c r="L199" s="4" t="e">
        <f t="shared" si="21"/>
        <v>#N/A</v>
      </c>
      <c r="M199" s="4" t="e">
        <f t="shared" si="21"/>
        <v>#N/A</v>
      </c>
      <c r="N199" s="4" t="e">
        <f t="shared" si="21"/>
        <v>#N/A</v>
      </c>
      <c r="O199" s="4" t="e">
        <f t="shared" si="21"/>
        <v>#N/A</v>
      </c>
      <c r="P199" s="4" t="e">
        <f t="shared" si="21"/>
        <v>#N/A</v>
      </c>
      <c r="Q199" s="4" t="e">
        <f t="shared" si="21"/>
        <v>#N/A</v>
      </c>
      <c r="R199" s="4" t="e">
        <f t="shared" si="21"/>
        <v>#N/A</v>
      </c>
      <c r="S199" s="4" t="e">
        <f t="shared" si="21"/>
        <v>#N/A</v>
      </c>
      <c r="T199" s="4" t="e">
        <f t="shared" si="21"/>
        <v>#N/A</v>
      </c>
      <c r="U199" s="4" t="e">
        <f t="shared" si="20"/>
        <v>#N/A</v>
      </c>
      <c r="V199" s="4" t="e">
        <f t="shared" si="20"/>
        <v>#N/A</v>
      </c>
      <c r="W199" s="4" t="e">
        <f t="shared" si="20"/>
        <v>#N/A</v>
      </c>
      <c r="X199" s="4" t="e">
        <f t="shared" si="20"/>
        <v>#N/A</v>
      </c>
      <c r="Y199" s="4" t="e">
        <f t="shared" si="20"/>
        <v>#N/A</v>
      </c>
      <c r="Z199" s="4" t="e">
        <f t="shared" si="20"/>
        <v>#N/A</v>
      </c>
      <c r="AA199" s="4" t="e">
        <f t="shared" si="20"/>
        <v>#N/A</v>
      </c>
      <c r="AB199" s="4" t="e">
        <f t="shared" si="20"/>
        <v>#N/A</v>
      </c>
      <c r="AC199" s="4" t="e">
        <f t="shared" si="19"/>
        <v>#N/A</v>
      </c>
    </row>
    <row r="200" spans="1:29" x14ac:dyDescent="0.2">
      <c r="A200" s="46"/>
      <c r="B200" s="3">
        <f t="shared" si="22"/>
        <v>19</v>
      </c>
      <c r="C200" s="4" t="e">
        <f t="shared" si="22"/>
        <v>#N/A</v>
      </c>
      <c r="D200" s="4">
        <v>0</v>
      </c>
      <c r="E200" s="4" t="e">
        <f t="shared" si="21"/>
        <v>#N/A</v>
      </c>
      <c r="F200" s="4" t="e">
        <f t="shared" si="21"/>
        <v>#N/A</v>
      </c>
      <c r="G200" s="4" t="e">
        <f t="shared" si="21"/>
        <v>#N/A</v>
      </c>
      <c r="H200" s="4" t="e">
        <f t="shared" si="21"/>
        <v>#N/A</v>
      </c>
      <c r="I200" s="4" t="e">
        <f t="shared" si="21"/>
        <v>#N/A</v>
      </c>
      <c r="J200" s="4" t="e">
        <f t="shared" si="21"/>
        <v>#N/A</v>
      </c>
      <c r="K200" s="4" t="e">
        <f t="shared" si="21"/>
        <v>#N/A</v>
      </c>
      <c r="L200" s="4" t="e">
        <f t="shared" si="21"/>
        <v>#N/A</v>
      </c>
      <c r="M200" s="4" t="e">
        <f t="shared" si="21"/>
        <v>#N/A</v>
      </c>
      <c r="N200" s="4" t="e">
        <f t="shared" si="21"/>
        <v>#N/A</v>
      </c>
      <c r="O200" s="4" t="e">
        <f t="shared" si="21"/>
        <v>#N/A</v>
      </c>
      <c r="P200" s="4" t="e">
        <f t="shared" si="21"/>
        <v>#N/A</v>
      </c>
      <c r="Q200" s="4" t="e">
        <f t="shared" si="21"/>
        <v>#N/A</v>
      </c>
      <c r="R200" s="4" t="e">
        <f t="shared" si="21"/>
        <v>#N/A</v>
      </c>
      <c r="S200" s="4" t="e">
        <f t="shared" si="21"/>
        <v>#N/A</v>
      </c>
      <c r="T200" s="4" t="e">
        <f t="shared" si="21"/>
        <v>#N/A</v>
      </c>
      <c r="U200" s="4" t="e">
        <f t="shared" si="20"/>
        <v>#N/A</v>
      </c>
      <c r="V200" s="4" t="e">
        <f t="shared" si="20"/>
        <v>#N/A</v>
      </c>
      <c r="W200" s="4" t="e">
        <f t="shared" si="20"/>
        <v>#N/A</v>
      </c>
      <c r="X200" s="4" t="e">
        <f t="shared" si="20"/>
        <v>#N/A</v>
      </c>
      <c r="Y200" s="4" t="e">
        <f t="shared" si="20"/>
        <v>#N/A</v>
      </c>
      <c r="Z200" s="4" t="e">
        <f t="shared" si="20"/>
        <v>#N/A</v>
      </c>
      <c r="AA200" s="4" t="e">
        <f t="shared" si="20"/>
        <v>#N/A</v>
      </c>
      <c r="AB200" s="4" t="e">
        <f t="shared" si="20"/>
        <v>#N/A</v>
      </c>
      <c r="AC200" s="4" t="e">
        <f t="shared" si="19"/>
        <v>#N/A</v>
      </c>
    </row>
    <row r="201" spans="1:29" x14ac:dyDescent="0.2">
      <c r="A201" s="46"/>
      <c r="B201" s="3">
        <f t="shared" si="22"/>
        <v>20</v>
      </c>
      <c r="C201" s="4" t="e">
        <f t="shared" si="22"/>
        <v>#N/A</v>
      </c>
      <c r="D201" s="4">
        <v>0</v>
      </c>
      <c r="E201" s="4" t="e">
        <f t="shared" si="21"/>
        <v>#N/A</v>
      </c>
      <c r="F201" s="4" t="e">
        <f t="shared" si="21"/>
        <v>#N/A</v>
      </c>
      <c r="G201" s="4" t="e">
        <f t="shared" si="21"/>
        <v>#N/A</v>
      </c>
      <c r="H201" s="4" t="e">
        <f t="shared" si="21"/>
        <v>#N/A</v>
      </c>
      <c r="I201" s="4" t="e">
        <f t="shared" si="21"/>
        <v>#N/A</v>
      </c>
      <c r="J201" s="4" t="e">
        <f t="shared" si="21"/>
        <v>#N/A</v>
      </c>
      <c r="K201" s="4" t="e">
        <f t="shared" si="21"/>
        <v>#N/A</v>
      </c>
      <c r="L201" s="4" t="e">
        <f t="shared" si="21"/>
        <v>#N/A</v>
      </c>
      <c r="M201" s="4" t="e">
        <f t="shared" si="21"/>
        <v>#N/A</v>
      </c>
      <c r="N201" s="4" t="e">
        <f t="shared" si="21"/>
        <v>#N/A</v>
      </c>
      <c r="O201" s="4" t="e">
        <f t="shared" si="21"/>
        <v>#N/A</v>
      </c>
      <c r="P201" s="4" t="e">
        <f t="shared" si="21"/>
        <v>#N/A</v>
      </c>
      <c r="Q201" s="4" t="e">
        <f t="shared" si="21"/>
        <v>#N/A</v>
      </c>
      <c r="R201" s="4" t="e">
        <f t="shared" si="21"/>
        <v>#N/A</v>
      </c>
      <c r="S201" s="4" t="e">
        <f t="shared" si="21"/>
        <v>#N/A</v>
      </c>
      <c r="T201" s="4" t="e">
        <f t="shared" si="21"/>
        <v>#N/A</v>
      </c>
      <c r="U201" s="4" t="e">
        <f t="shared" si="20"/>
        <v>#N/A</v>
      </c>
      <c r="V201" s="4" t="e">
        <f t="shared" si="20"/>
        <v>#N/A</v>
      </c>
      <c r="W201" s="4" t="e">
        <f t="shared" si="20"/>
        <v>#N/A</v>
      </c>
      <c r="X201" s="4" t="e">
        <f t="shared" si="20"/>
        <v>#N/A</v>
      </c>
      <c r="Y201" s="4" t="e">
        <f t="shared" si="20"/>
        <v>#N/A</v>
      </c>
      <c r="Z201" s="4" t="e">
        <f t="shared" si="20"/>
        <v>#N/A</v>
      </c>
      <c r="AA201" s="4" t="e">
        <f t="shared" si="20"/>
        <v>#N/A</v>
      </c>
      <c r="AB201" s="4" t="e">
        <f t="shared" si="20"/>
        <v>#N/A</v>
      </c>
      <c r="AC201" s="4" t="e">
        <f t="shared" si="19"/>
        <v>#N/A</v>
      </c>
    </row>
    <row r="202" spans="1:29" x14ac:dyDescent="0.2">
      <c r="A202" s="46"/>
      <c r="B202" s="3">
        <f t="shared" si="22"/>
        <v>21</v>
      </c>
      <c r="C202" s="4" t="e">
        <f t="shared" si="22"/>
        <v>#N/A</v>
      </c>
      <c r="D202" s="4">
        <v>0</v>
      </c>
      <c r="E202" s="4" t="e">
        <f t="shared" si="21"/>
        <v>#N/A</v>
      </c>
      <c r="F202" s="4" t="e">
        <f t="shared" si="21"/>
        <v>#N/A</v>
      </c>
      <c r="G202" s="4" t="e">
        <f t="shared" si="21"/>
        <v>#N/A</v>
      </c>
      <c r="H202" s="4" t="e">
        <f t="shared" si="21"/>
        <v>#N/A</v>
      </c>
      <c r="I202" s="4" t="e">
        <f t="shared" si="21"/>
        <v>#N/A</v>
      </c>
      <c r="J202" s="4" t="e">
        <f t="shared" si="21"/>
        <v>#N/A</v>
      </c>
      <c r="K202" s="4" t="e">
        <f t="shared" si="21"/>
        <v>#N/A</v>
      </c>
      <c r="L202" s="4" t="e">
        <f t="shared" si="21"/>
        <v>#N/A</v>
      </c>
      <c r="M202" s="4" t="e">
        <f t="shared" si="21"/>
        <v>#N/A</v>
      </c>
      <c r="N202" s="4" t="e">
        <f t="shared" si="21"/>
        <v>#N/A</v>
      </c>
      <c r="O202" s="4" t="e">
        <f t="shared" si="21"/>
        <v>#N/A</v>
      </c>
      <c r="P202" s="4" t="e">
        <f t="shared" si="21"/>
        <v>#N/A</v>
      </c>
      <c r="Q202" s="4" t="e">
        <f t="shared" si="21"/>
        <v>#N/A</v>
      </c>
      <c r="R202" s="4" t="e">
        <f t="shared" si="21"/>
        <v>#N/A</v>
      </c>
      <c r="S202" s="4" t="e">
        <f t="shared" si="21"/>
        <v>#N/A</v>
      </c>
      <c r="T202" s="4" t="e">
        <f t="shared" si="21"/>
        <v>#N/A</v>
      </c>
      <c r="U202" s="4" t="e">
        <f t="shared" si="20"/>
        <v>#N/A</v>
      </c>
      <c r="V202" s="4" t="e">
        <f t="shared" si="20"/>
        <v>#N/A</v>
      </c>
      <c r="W202" s="4" t="e">
        <f t="shared" si="20"/>
        <v>#N/A</v>
      </c>
      <c r="X202" s="4" t="e">
        <f t="shared" si="20"/>
        <v>#N/A</v>
      </c>
      <c r="Y202" s="4" t="e">
        <f t="shared" si="20"/>
        <v>#N/A</v>
      </c>
      <c r="Z202" s="4" t="e">
        <f t="shared" si="20"/>
        <v>#N/A</v>
      </c>
      <c r="AA202" s="4" t="e">
        <f t="shared" si="20"/>
        <v>#N/A</v>
      </c>
      <c r="AB202" s="4" t="e">
        <f t="shared" si="20"/>
        <v>#N/A</v>
      </c>
      <c r="AC202" s="4" t="e">
        <f t="shared" si="19"/>
        <v>#N/A</v>
      </c>
    </row>
    <row r="203" spans="1:29" x14ac:dyDescent="0.2">
      <c r="A203" s="47"/>
      <c r="B203" s="3">
        <f t="shared" si="22"/>
        <v>22</v>
      </c>
      <c r="C203" s="4" t="e">
        <f t="shared" si="22"/>
        <v>#N/A</v>
      </c>
      <c r="D203" s="4">
        <v>0</v>
      </c>
      <c r="E203" s="4" t="e">
        <f t="shared" si="21"/>
        <v>#N/A</v>
      </c>
      <c r="F203" s="4" t="e">
        <f t="shared" si="21"/>
        <v>#N/A</v>
      </c>
      <c r="G203" s="4" t="e">
        <f t="shared" si="21"/>
        <v>#N/A</v>
      </c>
      <c r="H203" s="4" t="e">
        <f t="shared" si="21"/>
        <v>#N/A</v>
      </c>
      <c r="I203" s="4" t="e">
        <f t="shared" si="21"/>
        <v>#N/A</v>
      </c>
      <c r="J203" s="4" t="e">
        <f t="shared" si="21"/>
        <v>#N/A</v>
      </c>
      <c r="K203" s="4" t="e">
        <f t="shared" si="21"/>
        <v>#N/A</v>
      </c>
      <c r="L203" s="4" t="e">
        <f t="shared" si="21"/>
        <v>#N/A</v>
      </c>
      <c r="M203" s="4" t="e">
        <f t="shared" si="21"/>
        <v>#N/A</v>
      </c>
      <c r="N203" s="4" t="e">
        <f t="shared" si="21"/>
        <v>#N/A</v>
      </c>
      <c r="O203" s="4" t="e">
        <f t="shared" si="21"/>
        <v>#N/A</v>
      </c>
      <c r="P203" s="4" t="e">
        <f t="shared" si="21"/>
        <v>#N/A</v>
      </c>
      <c r="Q203" s="4" t="e">
        <f t="shared" si="21"/>
        <v>#N/A</v>
      </c>
      <c r="R203" s="4" t="e">
        <f t="shared" si="21"/>
        <v>#N/A</v>
      </c>
      <c r="S203" s="4" t="e">
        <f t="shared" si="21"/>
        <v>#N/A</v>
      </c>
      <c r="T203" s="4" t="e">
        <f t="shared" si="21"/>
        <v>#N/A</v>
      </c>
      <c r="U203" s="4" t="e">
        <f t="shared" si="20"/>
        <v>#N/A</v>
      </c>
      <c r="V203" s="4" t="e">
        <f t="shared" si="20"/>
        <v>#N/A</v>
      </c>
      <c r="W203" s="4" t="e">
        <f t="shared" si="20"/>
        <v>#N/A</v>
      </c>
      <c r="X203" s="4" t="e">
        <f t="shared" si="20"/>
        <v>#N/A</v>
      </c>
      <c r="Y203" s="4" t="e">
        <f t="shared" si="20"/>
        <v>#N/A</v>
      </c>
      <c r="Z203" s="4" t="e">
        <f t="shared" si="20"/>
        <v>#N/A</v>
      </c>
      <c r="AA203" s="4" t="e">
        <f t="shared" si="20"/>
        <v>#N/A</v>
      </c>
      <c r="AB203" s="4" t="e">
        <f t="shared" si="20"/>
        <v>#N/A</v>
      </c>
      <c r="AC203" s="4" t="e">
        <f t="shared" si="19"/>
        <v>#N/A</v>
      </c>
    </row>
    <row r="204" spans="1:29" x14ac:dyDescent="0.2">
      <c r="A204" s="47"/>
      <c r="B204" s="3">
        <f t="shared" si="22"/>
        <v>23</v>
      </c>
      <c r="C204" s="4" t="e">
        <f t="shared" si="22"/>
        <v>#N/A</v>
      </c>
      <c r="D204" s="4">
        <v>0</v>
      </c>
      <c r="E204" s="4" t="e">
        <f t="shared" si="21"/>
        <v>#N/A</v>
      </c>
      <c r="F204" s="4" t="e">
        <f t="shared" si="21"/>
        <v>#N/A</v>
      </c>
      <c r="G204" s="4" t="e">
        <f t="shared" si="21"/>
        <v>#N/A</v>
      </c>
      <c r="H204" s="4" t="e">
        <f t="shared" si="21"/>
        <v>#N/A</v>
      </c>
      <c r="I204" s="4" t="e">
        <f t="shared" si="21"/>
        <v>#N/A</v>
      </c>
      <c r="J204" s="4" t="e">
        <f t="shared" si="21"/>
        <v>#N/A</v>
      </c>
      <c r="K204" s="4" t="e">
        <f t="shared" si="21"/>
        <v>#N/A</v>
      </c>
      <c r="L204" s="4" t="e">
        <f t="shared" si="21"/>
        <v>#N/A</v>
      </c>
      <c r="M204" s="4" t="e">
        <f t="shared" si="21"/>
        <v>#N/A</v>
      </c>
      <c r="N204" s="4" t="e">
        <f t="shared" si="21"/>
        <v>#N/A</v>
      </c>
      <c r="O204" s="4" t="e">
        <f t="shared" si="21"/>
        <v>#N/A</v>
      </c>
      <c r="P204" s="4" t="e">
        <f t="shared" si="21"/>
        <v>#N/A</v>
      </c>
      <c r="Q204" s="4" t="e">
        <f t="shared" si="21"/>
        <v>#N/A</v>
      </c>
      <c r="R204" s="4" t="e">
        <f t="shared" si="21"/>
        <v>#N/A</v>
      </c>
      <c r="S204" s="4" t="e">
        <f t="shared" si="21"/>
        <v>#N/A</v>
      </c>
      <c r="T204" s="4" t="e">
        <f t="shared" si="21"/>
        <v>#N/A</v>
      </c>
      <c r="U204" s="4" t="e">
        <f t="shared" si="20"/>
        <v>#N/A</v>
      </c>
      <c r="V204" s="4" t="e">
        <f t="shared" si="20"/>
        <v>#N/A</v>
      </c>
      <c r="W204" s="4" t="e">
        <f t="shared" si="20"/>
        <v>#N/A</v>
      </c>
      <c r="X204" s="4" t="e">
        <f t="shared" si="20"/>
        <v>#N/A</v>
      </c>
      <c r="Y204" s="4" t="e">
        <f t="shared" si="20"/>
        <v>#N/A</v>
      </c>
      <c r="Z204" s="4" t="e">
        <f t="shared" si="20"/>
        <v>#N/A</v>
      </c>
      <c r="AA204" s="4" t="e">
        <f t="shared" si="20"/>
        <v>#N/A</v>
      </c>
      <c r="AB204" s="4" t="e">
        <f t="shared" si="20"/>
        <v>#N/A</v>
      </c>
      <c r="AC204" s="4" t="e">
        <f t="shared" si="19"/>
        <v>#N/A</v>
      </c>
    </row>
    <row r="205" spans="1:29" x14ac:dyDescent="0.2">
      <c r="A205" s="47"/>
      <c r="B205" s="3">
        <f t="shared" si="22"/>
        <v>24</v>
      </c>
      <c r="C205" s="4" t="e">
        <f t="shared" si="22"/>
        <v>#N/A</v>
      </c>
      <c r="D205" s="4">
        <v>0</v>
      </c>
      <c r="E205" s="4" t="e">
        <f t="shared" si="21"/>
        <v>#N/A</v>
      </c>
      <c r="F205" s="4" t="e">
        <f t="shared" si="21"/>
        <v>#N/A</v>
      </c>
      <c r="G205" s="4" t="e">
        <f t="shared" si="21"/>
        <v>#N/A</v>
      </c>
      <c r="H205" s="4" t="e">
        <f t="shared" si="21"/>
        <v>#N/A</v>
      </c>
      <c r="I205" s="4" t="e">
        <f t="shared" si="21"/>
        <v>#N/A</v>
      </c>
      <c r="J205" s="4" t="e">
        <f t="shared" si="21"/>
        <v>#N/A</v>
      </c>
      <c r="K205" s="4" t="e">
        <f t="shared" si="21"/>
        <v>#N/A</v>
      </c>
      <c r="L205" s="4" t="e">
        <f t="shared" si="21"/>
        <v>#N/A</v>
      </c>
      <c r="M205" s="4" t="e">
        <f t="shared" si="21"/>
        <v>#N/A</v>
      </c>
      <c r="N205" s="4" t="e">
        <f t="shared" si="21"/>
        <v>#N/A</v>
      </c>
      <c r="O205" s="4" t="e">
        <f t="shared" si="21"/>
        <v>#N/A</v>
      </c>
      <c r="P205" s="4" t="e">
        <f t="shared" si="21"/>
        <v>#N/A</v>
      </c>
      <c r="Q205" s="4" t="e">
        <f t="shared" si="21"/>
        <v>#N/A</v>
      </c>
      <c r="R205" s="4" t="e">
        <f t="shared" si="21"/>
        <v>#N/A</v>
      </c>
      <c r="S205" s="4" t="e">
        <f t="shared" si="21"/>
        <v>#N/A</v>
      </c>
      <c r="T205" s="4" t="e">
        <f t="shared" si="21"/>
        <v>#N/A</v>
      </c>
      <c r="U205" s="4" t="e">
        <f t="shared" si="20"/>
        <v>#N/A</v>
      </c>
      <c r="V205" s="4" t="e">
        <f t="shared" si="20"/>
        <v>#N/A</v>
      </c>
      <c r="W205" s="4" t="e">
        <f t="shared" si="20"/>
        <v>#N/A</v>
      </c>
      <c r="X205" s="4" t="e">
        <f t="shared" si="20"/>
        <v>#N/A</v>
      </c>
      <c r="Y205" s="4" t="e">
        <f t="shared" si="20"/>
        <v>#N/A</v>
      </c>
      <c r="Z205" s="4" t="e">
        <f t="shared" si="20"/>
        <v>#N/A</v>
      </c>
      <c r="AA205" s="4" t="e">
        <f t="shared" si="20"/>
        <v>#N/A</v>
      </c>
      <c r="AB205" s="4" t="e">
        <f t="shared" si="20"/>
        <v>#N/A</v>
      </c>
      <c r="AC205" s="4" t="e">
        <f t="shared" si="19"/>
        <v>#N/A</v>
      </c>
    </row>
    <row r="206" spans="1:29" x14ac:dyDescent="0.2">
      <c r="A206" s="47"/>
      <c r="B206" s="3">
        <f t="shared" si="22"/>
        <v>25</v>
      </c>
      <c r="C206" s="4" t="e">
        <f t="shared" si="22"/>
        <v>#N/A</v>
      </c>
      <c r="D206" s="4">
        <v>0</v>
      </c>
      <c r="E206" s="4" t="e">
        <f t="shared" si="21"/>
        <v>#N/A</v>
      </c>
      <c r="F206" s="4" t="e">
        <f t="shared" si="21"/>
        <v>#N/A</v>
      </c>
      <c r="G206" s="4" t="e">
        <f t="shared" si="21"/>
        <v>#N/A</v>
      </c>
      <c r="H206" s="4" t="e">
        <f t="shared" si="21"/>
        <v>#N/A</v>
      </c>
      <c r="I206" s="4" t="e">
        <f t="shared" si="21"/>
        <v>#N/A</v>
      </c>
      <c r="J206" s="4" t="e">
        <f t="shared" si="21"/>
        <v>#N/A</v>
      </c>
      <c r="K206" s="4" t="e">
        <f t="shared" si="21"/>
        <v>#N/A</v>
      </c>
      <c r="L206" s="4" t="e">
        <f t="shared" si="21"/>
        <v>#N/A</v>
      </c>
      <c r="M206" s="4" t="e">
        <f t="shared" si="21"/>
        <v>#N/A</v>
      </c>
      <c r="N206" s="4" t="e">
        <f t="shared" si="21"/>
        <v>#N/A</v>
      </c>
      <c r="O206" s="4" t="e">
        <f t="shared" si="21"/>
        <v>#N/A</v>
      </c>
      <c r="P206" s="4" t="e">
        <f t="shared" si="21"/>
        <v>#N/A</v>
      </c>
      <c r="Q206" s="4" t="e">
        <f t="shared" si="21"/>
        <v>#N/A</v>
      </c>
      <c r="R206" s="4" t="e">
        <f t="shared" si="21"/>
        <v>#N/A</v>
      </c>
      <c r="S206" s="4" t="e">
        <f t="shared" si="21"/>
        <v>#N/A</v>
      </c>
      <c r="T206" s="4" t="e">
        <f t="shared" si="21"/>
        <v>#N/A</v>
      </c>
      <c r="U206" s="4" t="e">
        <f t="shared" si="20"/>
        <v>#N/A</v>
      </c>
      <c r="V206" s="4" t="e">
        <f t="shared" si="20"/>
        <v>#N/A</v>
      </c>
      <c r="W206" s="4" t="e">
        <f t="shared" si="20"/>
        <v>#N/A</v>
      </c>
      <c r="X206" s="4" t="e">
        <f t="shared" si="20"/>
        <v>#N/A</v>
      </c>
      <c r="Y206" s="4" t="e">
        <f t="shared" si="20"/>
        <v>#N/A</v>
      </c>
      <c r="Z206" s="4" t="e">
        <f t="shared" si="20"/>
        <v>#N/A</v>
      </c>
      <c r="AA206" s="4" t="e">
        <f t="shared" si="20"/>
        <v>#N/A</v>
      </c>
      <c r="AB206" s="4" t="e">
        <f t="shared" si="20"/>
        <v>#N/A</v>
      </c>
      <c r="AC206" s="4" t="e">
        <f t="shared" si="19"/>
        <v>#N/A</v>
      </c>
    </row>
    <row r="207" spans="1:29" x14ac:dyDescent="0.2">
      <c r="A207" s="47"/>
      <c r="B207" s="3">
        <f t="shared" si="22"/>
        <v>26</v>
      </c>
      <c r="C207" s="4" t="e">
        <f t="shared" si="22"/>
        <v>#N/A</v>
      </c>
      <c r="D207" s="4">
        <v>0</v>
      </c>
      <c r="E207" s="4" t="e">
        <f t="shared" si="21"/>
        <v>#N/A</v>
      </c>
      <c r="F207" s="4" t="e">
        <f t="shared" si="21"/>
        <v>#N/A</v>
      </c>
      <c r="G207" s="4" t="e">
        <f t="shared" si="21"/>
        <v>#N/A</v>
      </c>
      <c r="H207" s="4" t="e">
        <f t="shared" si="21"/>
        <v>#N/A</v>
      </c>
      <c r="I207" s="4" t="e">
        <f t="shared" si="21"/>
        <v>#N/A</v>
      </c>
      <c r="J207" s="4" t="e">
        <f t="shared" si="21"/>
        <v>#N/A</v>
      </c>
      <c r="K207" s="4" t="e">
        <f t="shared" si="21"/>
        <v>#N/A</v>
      </c>
      <c r="L207" s="4" t="e">
        <f t="shared" si="21"/>
        <v>#N/A</v>
      </c>
      <c r="M207" s="4" t="e">
        <f t="shared" si="21"/>
        <v>#N/A</v>
      </c>
      <c r="N207" s="4" t="e">
        <f t="shared" si="21"/>
        <v>#N/A</v>
      </c>
      <c r="O207" s="4" t="e">
        <f t="shared" si="21"/>
        <v>#N/A</v>
      </c>
      <c r="P207" s="4" t="e">
        <f t="shared" si="21"/>
        <v>#N/A</v>
      </c>
      <c r="Q207" s="4" t="e">
        <f t="shared" si="21"/>
        <v>#N/A</v>
      </c>
      <c r="R207" s="4" t="e">
        <f t="shared" si="21"/>
        <v>#N/A</v>
      </c>
      <c r="S207" s="4" t="e">
        <f t="shared" si="21"/>
        <v>#N/A</v>
      </c>
      <c r="T207" s="4" t="e">
        <f t="shared" si="21"/>
        <v>#N/A</v>
      </c>
      <c r="U207" s="4" t="e">
        <f t="shared" si="20"/>
        <v>#N/A</v>
      </c>
      <c r="V207" s="4" t="e">
        <f t="shared" si="20"/>
        <v>#N/A</v>
      </c>
      <c r="W207" s="4" t="e">
        <f t="shared" si="20"/>
        <v>#N/A</v>
      </c>
      <c r="X207" s="4" t="e">
        <f t="shared" si="20"/>
        <v>#N/A</v>
      </c>
      <c r="Y207" s="4" t="e">
        <f t="shared" si="20"/>
        <v>#N/A</v>
      </c>
      <c r="Z207" s="4" t="e">
        <f t="shared" si="20"/>
        <v>#N/A</v>
      </c>
      <c r="AA207" s="4" t="e">
        <f t="shared" si="20"/>
        <v>#N/A</v>
      </c>
      <c r="AB207" s="4" t="e">
        <f t="shared" si="20"/>
        <v>#N/A</v>
      </c>
      <c r="AC207" s="4" t="e">
        <f t="shared" si="19"/>
        <v>#N/A</v>
      </c>
    </row>
    <row r="208" spans="1:29" x14ac:dyDescent="0.2">
      <c r="A208" s="47"/>
      <c r="B208" s="3">
        <f t="shared" si="22"/>
        <v>27</v>
      </c>
      <c r="C208" s="4" t="e">
        <f t="shared" si="22"/>
        <v>#N/A</v>
      </c>
      <c r="D208" s="4">
        <v>0</v>
      </c>
      <c r="E208" s="4" t="e">
        <f t="shared" si="21"/>
        <v>#N/A</v>
      </c>
      <c r="F208" s="4" t="e">
        <f t="shared" si="21"/>
        <v>#N/A</v>
      </c>
      <c r="G208" s="4" t="e">
        <f t="shared" si="21"/>
        <v>#N/A</v>
      </c>
      <c r="H208" s="4" t="e">
        <f t="shared" si="21"/>
        <v>#N/A</v>
      </c>
      <c r="I208" s="4" t="e">
        <f t="shared" si="21"/>
        <v>#N/A</v>
      </c>
      <c r="J208" s="4" t="e">
        <f t="shared" si="21"/>
        <v>#N/A</v>
      </c>
      <c r="K208" s="4" t="e">
        <f t="shared" si="21"/>
        <v>#N/A</v>
      </c>
      <c r="L208" s="4" t="e">
        <f t="shared" si="21"/>
        <v>#N/A</v>
      </c>
      <c r="M208" s="4" t="e">
        <f t="shared" si="21"/>
        <v>#N/A</v>
      </c>
      <c r="N208" s="4" t="e">
        <f t="shared" si="21"/>
        <v>#N/A</v>
      </c>
      <c r="O208" s="4" t="e">
        <f t="shared" si="21"/>
        <v>#N/A</v>
      </c>
      <c r="P208" s="4" t="e">
        <f t="shared" si="21"/>
        <v>#N/A</v>
      </c>
      <c r="Q208" s="4" t="e">
        <f t="shared" si="21"/>
        <v>#N/A</v>
      </c>
      <c r="R208" s="4" t="e">
        <f t="shared" si="21"/>
        <v>#N/A</v>
      </c>
      <c r="S208" s="4" t="e">
        <f t="shared" si="21"/>
        <v>#N/A</v>
      </c>
      <c r="T208" s="4" t="e">
        <f t="shared" ref="T208:AB212" si="23">IF(T175&gt;T138,0,T175)</f>
        <v>#N/A</v>
      </c>
      <c r="U208" s="4" t="e">
        <f t="shared" si="23"/>
        <v>#N/A</v>
      </c>
      <c r="V208" s="4" t="e">
        <f t="shared" si="23"/>
        <v>#N/A</v>
      </c>
      <c r="W208" s="4" t="e">
        <f t="shared" si="23"/>
        <v>#N/A</v>
      </c>
      <c r="X208" s="4" t="e">
        <f t="shared" si="23"/>
        <v>#N/A</v>
      </c>
      <c r="Y208" s="4" t="e">
        <f t="shared" si="23"/>
        <v>#N/A</v>
      </c>
      <c r="Z208" s="4" t="e">
        <f t="shared" si="23"/>
        <v>#N/A</v>
      </c>
      <c r="AA208" s="4" t="e">
        <f t="shared" si="23"/>
        <v>#N/A</v>
      </c>
      <c r="AB208" s="4" t="e">
        <f t="shared" si="23"/>
        <v>#N/A</v>
      </c>
      <c r="AC208" s="4" t="e">
        <f t="shared" si="19"/>
        <v>#N/A</v>
      </c>
    </row>
    <row r="209" spans="1:29" x14ac:dyDescent="0.2">
      <c r="A209" s="47"/>
      <c r="B209" s="3">
        <f t="shared" si="22"/>
        <v>28</v>
      </c>
      <c r="C209" s="4" t="e">
        <f t="shared" si="22"/>
        <v>#N/A</v>
      </c>
      <c r="D209" s="4">
        <v>0</v>
      </c>
      <c r="E209" s="4" t="e">
        <f t="shared" ref="E209:T212" si="24">IF(E176&gt;E139,0,E176)</f>
        <v>#N/A</v>
      </c>
      <c r="F209" s="4" t="e">
        <f t="shared" si="24"/>
        <v>#N/A</v>
      </c>
      <c r="G209" s="4" t="e">
        <f t="shared" si="24"/>
        <v>#N/A</v>
      </c>
      <c r="H209" s="4" t="e">
        <f t="shared" si="24"/>
        <v>#N/A</v>
      </c>
      <c r="I209" s="4" t="e">
        <f t="shared" si="24"/>
        <v>#N/A</v>
      </c>
      <c r="J209" s="4" t="e">
        <f t="shared" si="24"/>
        <v>#N/A</v>
      </c>
      <c r="K209" s="4" t="e">
        <f t="shared" si="24"/>
        <v>#N/A</v>
      </c>
      <c r="L209" s="4" t="e">
        <f t="shared" si="24"/>
        <v>#N/A</v>
      </c>
      <c r="M209" s="4" t="e">
        <f t="shared" si="24"/>
        <v>#N/A</v>
      </c>
      <c r="N209" s="4" t="e">
        <f t="shared" si="24"/>
        <v>#N/A</v>
      </c>
      <c r="O209" s="4" t="e">
        <f t="shared" si="24"/>
        <v>#N/A</v>
      </c>
      <c r="P209" s="4" t="e">
        <f t="shared" si="24"/>
        <v>#N/A</v>
      </c>
      <c r="Q209" s="4" t="e">
        <f t="shared" si="24"/>
        <v>#N/A</v>
      </c>
      <c r="R209" s="4" t="e">
        <f t="shared" si="24"/>
        <v>#N/A</v>
      </c>
      <c r="S209" s="4" t="e">
        <f t="shared" si="24"/>
        <v>#N/A</v>
      </c>
      <c r="T209" s="4" t="e">
        <f t="shared" si="24"/>
        <v>#N/A</v>
      </c>
      <c r="U209" s="4" t="e">
        <f t="shared" si="23"/>
        <v>#N/A</v>
      </c>
      <c r="V209" s="4" t="e">
        <f t="shared" si="23"/>
        <v>#N/A</v>
      </c>
      <c r="W209" s="4" t="e">
        <f t="shared" si="23"/>
        <v>#N/A</v>
      </c>
      <c r="X209" s="4" t="e">
        <f t="shared" si="23"/>
        <v>#N/A</v>
      </c>
      <c r="Y209" s="4" t="e">
        <f t="shared" si="23"/>
        <v>#N/A</v>
      </c>
      <c r="Z209" s="4" t="e">
        <f t="shared" si="23"/>
        <v>#N/A</v>
      </c>
      <c r="AA209" s="4" t="e">
        <f t="shared" si="23"/>
        <v>#N/A</v>
      </c>
      <c r="AB209" s="4" t="e">
        <f t="shared" si="23"/>
        <v>#N/A</v>
      </c>
      <c r="AC209" s="4" t="e">
        <f t="shared" si="19"/>
        <v>#N/A</v>
      </c>
    </row>
    <row r="210" spans="1:29" x14ac:dyDescent="0.2">
      <c r="A210" s="47"/>
      <c r="B210" s="3">
        <f t="shared" si="22"/>
        <v>29</v>
      </c>
      <c r="C210" s="4" t="e">
        <f t="shared" si="22"/>
        <v>#N/A</v>
      </c>
      <c r="D210" s="4">
        <v>0</v>
      </c>
      <c r="E210" s="4" t="e">
        <f t="shared" si="24"/>
        <v>#N/A</v>
      </c>
      <c r="F210" s="4" t="e">
        <f t="shared" si="24"/>
        <v>#N/A</v>
      </c>
      <c r="G210" s="4" t="e">
        <f t="shared" si="24"/>
        <v>#N/A</v>
      </c>
      <c r="H210" s="4" t="e">
        <f t="shared" si="24"/>
        <v>#N/A</v>
      </c>
      <c r="I210" s="4" t="e">
        <f t="shared" si="24"/>
        <v>#N/A</v>
      </c>
      <c r="J210" s="4" t="e">
        <f t="shared" si="24"/>
        <v>#N/A</v>
      </c>
      <c r="K210" s="4" t="e">
        <f t="shared" si="24"/>
        <v>#N/A</v>
      </c>
      <c r="L210" s="4" t="e">
        <f t="shared" si="24"/>
        <v>#N/A</v>
      </c>
      <c r="M210" s="4" t="e">
        <f t="shared" si="24"/>
        <v>#N/A</v>
      </c>
      <c r="N210" s="4" t="e">
        <f t="shared" si="24"/>
        <v>#N/A</v>
      </c>
      <c r="O210" s="4" t="e">
        <f t="shared" si="24"/>
        <v>#N/A</v>
      </c>
      <c r="P210" s="4" t="e">
        <f t="shared" si="24"/>
        <v>#N/A</v>
      </c>
      <c r="Q210" s="4" t="e">
        <f t="shared" si="24"/>
        <v>#N/A</v>
      </c>
      <c r="R210" s="4" t="e">
        <f t="shared" si="24"/>
        <v>#N/A</v>
      </c>
      <c r="S210" s="4" t="e">
        <f t="shared" si="24"/>
        <v>#N/A</v>
      </c>
      <c r="T210" s="4" t="e">
        <f t="shared" si="24"/>
        <v>#N/A</v>
      </c>
      <c r="U210" s="4" t="e">
        <f t="shared" si="23"/>
        <v>#N/A</v>
      </c>
      <c r="V210" s="4" t="e">
        <f t="shared" si="23"/>
        <v>#N/A</v>
      </c>
      <c r="W210" s="4" t="e">
        <f t="shared" si="23"/>
        <v>#N/A</v>
      </c>
      <c r="X210" s="4" t="e">
        <f t="shared" si="23"/>
        <v>#N/A</v>
      </c>
      <c r="Y210" s="4" t="e">
        <f t="shared" si="23"/>
        <v>#N/A</v>
      </c>
      <c r="Z210" s="4" t="e">
        <f t="shared" si="23"/>
        <v>#N/A</v>
      </c>
      <c r="AA210" s="4" t="e">
        <f t="shared" si="23"/>
        <v>#N/A</v>
      </c>
      <c r="AB210" s="4" t="e">
        <f t="shared" si="23"/>
        <v>#N/A</v>
      </c>
      <c r="AC210" s="4" t="e">
        <f t="shared" si="19"/>
        <v>#N/A</v>
      </c>
    </row>
    <row r="211" spans="1:29" x14ac:dyDescent="0.2">
      <c r="A211" s="47"/>
      <c r="B211" s="3">
        <f t="shared" si="22"/>
        <v>30</v>
      </c>
      <c r="C211" s="4" t="e">
        <f t="shared" si="22"/>
        <v>#N/A</v>
      </c>
      <c r="D211" s="4">
        <v>0</v>
      </c>
      <c r="E211" s="4" t="e">
        <f t="shared" si="24"/>
        <v>#N/A</v>
      </c>
      <c r="F211" s="4" t="e">
        <f t="shared" si="24"/>
        <v>#N/A</v>
      </c>
      <c r="G211" s="4" t="e">
        <f t="shared" si="24"/>
        <v>#N/A</v>
      </c>
      <c r="H211" s="4" t="e">
        <f t="shared" si="24"/>
        <v>#N/A</v>
      </c>
      <c r="I211" s="4" t="e">
        <f t="shared" si="24"/>
        <v>#N/A</v>
      </c>
      <c r="J211" s="4" t="e">
        <f t="shared" si="24"/>
        <v>#N/A</v>
      </c>
      <c r="K211" s="4" t="e">
        <f t="shared" si="24"/>
        <v>#N/A</v>
      </c>
      <c r="L211" s="4" t="e">
        <f t="shared" si="24"/>
        <v>#N/A</v>
      </c>
      <c r="M211" s="4" t="e">
        <f t="shared" si="24"/>
        <v>#N/A</v>
      </c>
      <c r="N211" s="4" t="e">
        <f t="shared" si="24"/>
        <v>#N/A</v>
      </c>
      <c r="O211" s="4" t="e">
        <f t="shared" si="24"/>
        <v>#N/A</v>
      </c>
      <c r="P211" s="4" t="e">
        <f t="shared" si="24"/>
        <v>#N/A</v>
      </c>
      <c r="Q211" s="4" t="e">
        <f t="shared" si="24"/>
        <v>#N/A</v>
      </c>
      <c r="R211" s="4" t="e">
        <f t="shared" si="24"/>
        <v>#N/A</v>
      </c>
      <c r="S211" s="4" t="e">
        <f t="shared" si="24"/>
        <v>#N/A</v>
      </c>
      <c r="T211" s="4" t="e">
        <f t="shared" si="24"/>
        <v>#N/A</v>
      </c>
      <c r="U211" s="4" t="e">
        <f t="shared" si="23"/>
        <v>#N/A</v>
      </c>
      <c r="V211" s="4" t="e">
        <f t="shared" si="23"/>
        <v>#N/A</v>
      </c>
      <c r="W211" s="4" t="e">
        <f t="shared" si="23"/>
        <v>#N/A</v>
      </c>
      <c r="X211" s="4" t="e">
        <f t="shared" si="23"/>
        <v>#N/A</v>
      </c>
      <c r="Y211" s="4" t="e">
        <f t="shared" si="23"/>
        <v>#N/A</v>
      </c>
      <c r="Z211" s="4" t="e">
        <f t="shared" si="23"/>
        <v>#N/A</v>
      </c>
      <c r="AA211" s="4" t="e">
        <f t="shared" si="23"/>
        <v>#N/A</v>
      </c>
      <c r="AB211" s="4" t="e">
        <f t="shared" si="23"/>
        <v>#N/A</v>
      </c>
      <c r="AC211" s="4" t="e">
        <f t="shared" si="19"/>
        <v>#N/A</v>
      </c>
    </row>
    <row r="212" spans="1:29" x14ac:dyDescent="0.2">
      <c r="A212" s="47"/>
      <c r="B212" s="3">
        <f t="shared" si="22"/>
        <v>31</v>
      </c>
      <c r="C212" s="4" t="e">
        <f t="shared" si="22"/>
        <v>#N/A</v>
      </c>
      <c r="D212" s="4">
        <v>0</v>
      </c>
      <c r="E212" s="4" t="e">
        <f t="shared" si="24"/>
        <v>#REF!</v>
      </c>
      <c r="F212" s="4" t="e">
        <f t="shared" si="24"/>
        <v>#REF!</v>
      </c>
      <c r="G212" s="4" t="e">
        <f t="shared" si="24"/>
        <v>#REF!</v>
      </c>
      <c r="H212" s="4" t="e">
        <f t="shared" si="24"/>
        <v>#REF!</v>
      </c>
      <c r="I212" s="4" t="e">
        <f t="shared" si="24"/>
        <v>#REF!</v>
      </c>
      <c r="J212" s="4" t="e">
        <f t="shared" si="24"/>
        <v>#REF!</v>
      </c>
      <c r="K212" s="4" t="e">
        <f t="shared" si="24"/>
        <v>#REF!</v>
      </c>
      <c r="L212" s="4" t="e">
        <f t="shared" si="24"/>
        <v>#REF!</v>
      </c>
      <c r="M212" s="4" t="e">
        <f t="shared" si="24"/>
        <v>#REF!</v>
      </c>
      <c r="N212" s="4" t="e">
        <f t="shared" si="24"/>
        <v>#REF!</v>
      </c>
      <c r="O212" s="4" t="e">
        <f t="shared" si="24"/>
        <v>#REF!</v>
      </c>
      <c r="P212" s="4" t="e">
        <f t="shared" si="24"/>
        <v>#REF!</v>
      </c>
      <c r="Q212" s="4" t="e">
        <f t="shared" si="24"/>
        <v>#REF!</v>
      </c>
      <c r="R212" s="4" t="e">
        <f t="shared" si="24"/>
        <v>#REF!</v>
      </c>
      <c r="S212" s="4" t="e">
        <f t="shared" si="24"/>
        <v>#REF!</v>
      </c>
      <c r="T212" s="4" t="e">
        <f t="shared" si="24"/>
        <v>#REF!</v>
      </c>
      <c r="U212" s="4" t="e">
        <f t="shared" si="23"/>
        <v>#REF!</v>
      </c>
      <c r="V212" s="4" t="e">
        <f t="shared" si="23"/>
        <v>#REF!</v>
      </c>
      <c r="W212" s="4" t="e">
        <f t="shared" si="23"/>
        <v>#REF!</v>
      </c>
      <c r="X212" s="4" t="e">
        <f t="shared" si="23"/>
        <v>#REF!</v>
      </c>
      <c r="Y212" s="4" t="e">
        <f t="shared" si="23"/>
        <v>#REF!</v>
      </c>
      <c r="Z212" s="4" t="e">
        <f t="shared" si="23"/>
        <v>#REF!</v>
      </c>
      <c r="AA212" s="4" t="e">
        <f t="shared" si="23"/>
        <v>#REF!</v>
      </c>
      <c r="AB212" s="4" t="e">
        <f t="shared" si="23"/>
        <v>#REF!</v>
      </c>
      <c r="AC212" s="4" t="e">
        <f t="shared" si="19"/>
        <v>#REF!</v>
      </c>
    </row>
    <row r="215" spans="1:29" x14ac:dyDescent="0.2">
      <c r="D215" s="41">
        <f>+C181</f>
        <v>0</v>
      </c>
      <c r="E215" s="41">
        <f t="shared" ref="E215:AB215" si="25">+E181</f>
        <v>1</v>
      </c>
      <c r="F215" s="41">
        <f t="shared" si="25"/>
        <v>2</v>
      </c>
      <c r="G215" s="41">
        <f t="shared" si="25"/>
        <v>3</v>
      </c>
      <c r="H215" s="41">
        <f t="shared" si="25"/>
        <v>4</v>
      </c>
      <c r="I215" s="41">
        <f t="shared" si="25"/>
        <v>5</v>
      </c>
      <c r="J215" s="41">
        <f t="shared" si="25"/>
        <v>6</v>
      </c>
      <c r="K215" s="41">
        <f t="shared" si="25"/>
        <v>7</v>
      </c>
      <c r="L215" s="41">
        <f t="shared" si="25"/>
        <v>8</v>
      </c>
      <c r="M215" s="41">
        <f t="shared" si="25"/>
        <v>9</v>
      </c>
      <c r="N215" s="41">
        <f t="shared" si="25"/>
        <v>10</v>
      </c>
      <c r="O215" s="41">
        <f t="shared" si="25"/>
        <v>11</v>
      </c>
      <c r="P215" s="41">
        <f t="shared" si="25"/>
        <v>12</v>
      </c>
      <c r="Q215" s="41">
        <f t="shared" si="25"/>
        <v>13</v>
      </c>
      <c r="R215" s="41">
        <f t="shared" si="25"/>
        <v>14</v>
      </c>
      <c r="S215" s="41">
        <f t="shared" si="25"/>
        <v>15</v>
      </c>
      <c r="T215" s="41">
        <f t="shared" si="25"/>
        <v>16</v>
      </c>
      <c r="U215" s="41">
        <f t="shared" si="25"/>
        <v>17</v>
      </c>
      <c r="V215" s="41">
        <f t="shared" si="25"/>
        <v>18</v>
      </c>
      <c r="W215" s="41">
        <f t="shared" si="25"/>
        <v>19</v>
      </c>
      <c r="X215" s="41">
        <f t="shared" si="25"/>
        <v>20</v>
      </c>
      <c r="Y215" s="41">
        <f t="shared" si="25"/>
        <v>21</v>
      </c>
      <c r="Z215" s="41">
        <f t="shared" si="25"/>
        <v>22</v>
      </c>
      <c r="AA215" s="41">
        <f t="shared" si="25"/>
        <v>23</v>
      </c>
      <c r="AB215" s="41">
        <f t="shared" si="25"/>
        <v>24</v>
      </c>
    </row>
    <row r="216" spans="1:29" x14ac:dyDescent="0.2">
      <c r="A216" s="46"/>
      <c r="B216" s="4">
        <f>+B182</f>
        <v>1</v>
      </c>
      <c r="C216" s="4" t="e">
        <f>+C182</f>
        <v>#N/A</v>
      </c>
      <c r="D216" s="4"/>
      <c r="E216" s="4" t="e">
        <f t="shared" ref="E216:AB226" si="26">IF(E149&gt;E112,"Error",E149)</f>
        <v>#N/A</v>
      </c>
      <c r="F216" s="4" t="e">
        <f t="shared" si="26"/>
        <v>#N/A</v>
      </c>
      <c r="G216" s="4" t="e">
        <f t="shared" si="26"/>
        <v>#N/A</v>
      </c>
      <c r="H216" s="4" t="e">
        <f t="shared" si="26"/>
        <v>#N/A</v>
      </c>
      <c r="I216" s="4" t="e">
        <f t="shared" si="26"/>
        <v>#N/A</v>
      </c>
      <c r="J216" s="4" t="e">
        <f t="shared" si="26"/>
        <v>#N/A</v>
      </c>
      <c r="K216" s="4" t="e">
        <f t="shared" si="26"/>
        <v>#N/A</v>
      </c>
      <c r="L216" s="4" t="e">
        <f t="shared" si="26"/>
        <v>#N/A</v>
      </c>
      <c r="M216" s="4" t="e">
        <f t="shared" si="26"/>
        <v>#N/A</v>
      </c>
      <c r="N216" s="4" t="e">
        <f t="shared" si="26"/>
        <v>#N/A</v>
      </c>
      <c r="O216" s="4" t="e">
        <f t="shared" si="26"/>
        <v>#N/A</v>
      </c>
      <c r="P216" s="4" t="e">
        <f t="shared" si="26"/>
        <v>#N/A</v>
      </c>
      <c r="Q216" s="4" t="e">
        <f t="shared" si="26"/>
        <v>#N/A</v>
      </c>
      <c r="R216" s="4" t="e">
        <f t="shared" si="26"/>
        <v>#N/A</v>
      </c>
      <c r="S216" s="4" t="e">
        <f t="shared" si="26"/>
        <v>#N/A</v>
      </c>
      <c r="T216" s="4" t="e">
        <f t="shared" si="26"/>
        <v>#N/A</v>
      </c>
      <c r="U216" s="4" t="e">
        <f t="shared" si="26"/>
        <v>#N/A</v>
      </c>
      <c r="V216" s="4" t="e">
        <f t="shared" si="26"/>
        <v>#N/A</v>
      </c>
      <c r="W216" s="4" t="e">
        <f t="shared" si="26"/>
        <v>#N/A</v>
      </c>
      <c r="X216" s="4" t="e">
        <f t="shared" si="26"/>
        <v>#N/A</v>
      </c>
      <c r="Y216" s="4" t="e">
        <f t="shared" si="26"/>
        <v>#N/A</v>
      </c>
      <c r="Z216" s="4" t="e">
        <f t="shared" si="26"/>
        <v>#N/A</v>
      </c>
      <c r="AA216" s="4" t="e">
        <f t="shared" si="26"/>
        <v>#N/A</v>
      </c>
      <c r="AB216" s="4" t="e">
        <f t="shared" si="26"/>
        <v>#N/A</v>
      </c>
    </row>
    <row r="217" spans="1:29" x14ac:dyDescent="0.2">
      <c r="A217" s="46"/>
      <c r="B217" s="4">
        <f t="shared" ref="B217:C232" si="27">+B183</f>
        <v>2</v>
      </c>
      <c r="C217" s="4" t="e">
        <f t="shared" si="27"/>
        <v>#N/A</v>
      </c>
      <c r="D217" s="4"/>
      <c r="E217" s="4" t="e">
        <f t="shared" si="26"/>
        <v>#N/A</v>
      </c>
      <c r="F217" s="4" t="e">
        <f t="shared" si="26"/>
        <v>#N/A</v>
      </c>
      <c r="G217" s="4" t="e">
        <f t="shared" si="26"/>
        <v>#N/A</v>
      </c>
      <c r="H217" s="4" t="e">
        <f t="shared" si="26"/>
        <v>#N/A</v>
      </c>
      <c r="I217" s="4" t="e">
        <f t="shared" si="26"/>
        <v>#N/A</v>
      </c>
      <c r="J217" s="4" t="e">
        <f t="shared" si="26"/>
        <v>#N/A</v>
      </c>
      <c r="K217" s="4" t="e">
        <f t="shared" si="26"/>
        <v>#N/A</v>
      </c>
      <c r="L217" s="4" t="e">
        <f t="shared" si="26"/>
        <v>#N/A</v>
      </c>
      <c r="M217" s="4" t="e">
        <f t="shared" si="26"/>
        <v>#N/A</v>
      </c>
      <c r="N217" s="4" t="e">
        <f t="shared" si="26"/>
        <v>#N/A</v>
      </c>
      <c r="O217" s="4" t="e">
        <f t="shared" si="26"/>
        <v>#N/A</v>
      </c>
      <c r="P217" s="4" t="e">
        <f t="shared" si="26"/>
        <v>#N/A</v>
      </c>
      <c r="Q217" s="4" t="e">
        <f t="shared" si="26"/>
        <v>#N/A</v>
      </c>
      <c r="R217" s="4" t="e">
        <f t="shared" si="26"/>
        <v>#N/A</v>
      </c>
      <c r="S217" s="4" t="e">
        <f t="shared" si="26"/>
        <v>#N/A</v>
      </c>
      <c r="T217" s="4" t="e">
        <f t="shared" si="26"/>
        <v>#N/A</v>
      </c>
      <c r="U217" s="4" t="e">
        <f t="shared" si="26"/>
        <v>#N/A</v>
      </c>
      <c r="V217" s="4" t="e">
        <f t="shared" si="26"/>
        <v>#N/A</v>
      </c>
      <c r="W217" s="4" t="e">
        <f t="shared" si="26"/>
        <v>#N/A</v>
      </c>
      <c r="X217" s="4" t="e">
        <f t="shared" si="26"/>
        <v>#N/A</v>
      </c>
      <c r="Y217" s="4" t="e">
        <f t="shared" si="26"/>
        <v>#N/A</v>
      </c>
      <c r="Z217" s="4" t="e">
        <f t="shared" si="26"/>
        <v>#N/A</v>
      </c>
      <c r="AA217" s="4" t="e">
        <f t="shared" si="26"/>
        <v>#N/A</v>
      </c>
      <c r="AB217" s="4" t="e">
        <f t="shared" si="26"/>
        <v>#N/A</v>
      </c>
    </row>
    <row r="218" spans="1:29" x14ac:dyDescent="0.2">
      <c r="A218" s="46"/>
      <c r="B218" s="4">
        <f t="shared" si="27"/>
        <v>3</v>
      </c>
      <c r="C218" s="4" t="e">
        <f t="shared" si="27"/>
        <v>#N/A</v>
      </c>
      <c r="D218" s="4"/>
      <c r="E218" s="4" t="e">
        <f t="shared" si="26"/>
        <v>#N/A</v>
      </c>
      <c r="F218" s="4" t="e">
        <f t="shared" si="26"/>
        <v>#N/A</v>
      </c>
      <c r="G218" s="4" t="e">
        <f t="shared" si="26"/>
        <v>#N/A</v>
      </c>
      <c r="H218" s="4" t="e">
        <f t="shared" si="26"/>
        <v>#N/A</v>
      </c>
      <c r="I218" s="4" t="e">
        <f t="shared" si="26"/>
        <v>#N/A</v>
      </c>
      <c r="J218" s="4" t="e">
        <f t="shared" si="26"/>
        <v>#N/A</v>
      </c>
      <c r="K218" s="4" t="e">
        <f t="shared" si="26"/>
        <v>#N/A</v>
      </c>
      <c r="L218" s="4" t="e">
        <f t="shared" si="26"/>
        <v>#N/A</v>
      </c>
      <c r="M218" s="4" t="e">
        <f t="shared" si="26"/>
        <v>#N/A</v>
      </c>
      <c r="N218" s="4" t="e">
        <f t="shared" si="26"/>
        <v>#N/A</v>
      </c>
      <c r="O218" s="4" t="e">
        <f t="shared" si="26"/>
        <v>#N/A</v>
      </c>
      <c r="P218" s="4" t="e">
        <f t="shared" si="26"/>
        <v>#N/A</v>
      </c>
      <c r="Q218" s="4" t="e">
        <f t="shared" si="26"/>
        <v>#N/A</v>
      </c>
      <c r="R218" s="4" t="e">
        <f t="shared" si="26"/>
        <v>#N/A</v>
      </c>
      <c r="S218" s="4" t="e">
        <f t="shared" si="26"/>
        <v>#N/A</v>
      </c>
      <c r="T218" s="4" t="e">
        <f t="shared" si="26"/>
        <v>#N/A</v>
      </c>
      <c r="U218" s="4" t="e">
        <f t="shared" si="26"/>
        <v>#N/A</v>
      </c>
      <c r="V218" s="4" t="e">
        <f t="shared" si="26"/>
        <v>#N/A</v>
      </c>
      <c r="W218" s="4" t="e">
        <f t="shared" si="26"/>
        <v>#N/A</v>
      </c>
      <c r="X218" s="4" t="e">
        <f t="shared" si="26"/>
        <v>#N/A</v>
      </c>
      <c r="Y218" s="4" t="e">
        <f t="shared" si="26"/>
        <v>#N/A</v>
      </c>
      <c r="Z218" s="4" t="e">
        <f t="shared" si="26"/>
        <v>#N/A</v>
      </c>
      <c r="AA218" s="4" t="e">
        <f t="shared" si="26"/>
        <v>#N/A</v>
      </c>
      <c r="AB218" s="4" t="e">
        <f t="shared" si="26"/>
        <v>#N/A</v>
      </c>
    </row>
    <row r="219" spans="1:29" x14ac:dyDescent="0.2">
      <c r="A219" s="46"/>
      <c r="B219" s="4">
        <f t="shared" si="27"/>
        <v>4</v>
      </c>
      <c r="C219" s="4" t="e">
        <f t="shared" si="27"/>
        <v>#N/A</v>
      </c>
      <c r="D219" s="4"/>
      <c r="E219" s="4" t="e">
        <f t="shared" si="26"/>
        <v>#N/A</v>
      </c>
      <c r="F219" s="4" t="e">
        <f t="shared" si="26"/>
        <v>#N/A</v>
      </c>
      <c r="G219" s="4" t="e">
        <f t="shared" si="26"/>
        <v>#N/A</v>
      </c>
      <c r="H219" s="4" t="e">
        <f t="shared" si="26"/>
        <v>#N/A</v>
      </c>
      <c r="I219" s="4" t="e">
        <f t="shared" si="26"/>
        <v>#N/A</v>
      </c>
      <c r="J219" s="4" t="e">
        <f t="shared" si="26"/>
        <v>#N/A</v>
      </c>
      <c r="K219" s="4" t="e">
        <f t="shared" si="26"/>
        <v>#N/A</v>
      </c>
      <c r="L219" s="4" t="e">
        <f t="shared" si="26"/>
        <v>#N/A</v>
      </c>
      <c r="M219" s="4" t="e">
        <f t="shared" si="26"/>
        <v>#N/A</v>
      </c>
      <c r="N219" s="4" t="e">
        <f t="shared" si="26"/>
        <v>#N/A</v>
      </c>
      <c r="O219" s="4" t="e">
        <f t="shared" si="26"/>
        <v>#N/A</v>
      </c>
      <c r="P219" s="4" t="e">
        <f t="shared" si="26"/>
        <v>#N/A</v>
      </c>
      <c r="Q219" s="4" t="e">
        <f t="shared" si="26"/>
        <v>#N/A</v>
      </c>
      <c r="R219" s="4" t="e">
        <f t="shared" si="26"/>
        <v>#N/A</v>
      </c>
      <c r="S219" s="4" t="e">
        <f t="shared" si="26"/>
        <v>#N/A</v>
      </c>
      <c r="T219" s="4" t="e">
        <f t="shared" si="26"/>
        <v>#N/A</v>
      </c>
      <c r="U219" s="4" t="e">
        <f t="shared" si="26"/>
        <v>#N/A</v>
      </c>
      <c r="V219" s="4" t="e">
        <f t="shared" si="26"/>
        <v>#N/A</v>
      </c>
      <c r="W219" s="4" t="e">
        <f t="shared" si="26"/>
        <v>#N/A</v>
      </c>
      <c r="X219" s="4" t="e">
        <f t="shared" si="26"/>
        <v>#N/A</v>
      </c>
      <c r="Y219" s="4" t="e">
        <f t="shared" si="26"/>
        <v>#N/A</v>
      </c>
      <c r="Z219" s="4" t="e">
        <f t="shared" si="26"/>
        <v>#N/A</v>
      </c>
      <c r="AA219" s="4" t="e">
        <f t="shared" si="26"/>
        <v>#N/A</v>
      </c>
      <c r="AB219" s="4" t="e">
        <f t="shared" si="26"/>
        <v>#N/A</v>
      </c>
    </row>
    <row r="220" spans="1:29" x14ac:dyDescent="0.2">
      <c r="A220" s="46"/>
      <c r="B220" s="4">
        <f t="shared" si="27"/>
        <v>5</v>
      </c>
      <c r="C220" s="4" t="e">
        <f t="shared" si="27"/>
        <v>#N/A</v>
      </c>
      <c r="D220" s="4"/>
      <c r="E220" s="4" t="e">
        <f t="shared" si="26"/>
        <v>#N/A</v>
      </c>
      <c r="F220" s="4" t="e">
        <f t="shared" si="26"/>
        <v>#N/A</v>
      </c>
      <c r="G220" s="4" t="e">
        <f t="shared" si="26"/>
        <v>#N/A</v>
      </c>
      <c r="H220" s="4" t="e">
        <f t="shared" si="26"/>
        <v>#N/A</v>
      </c>
      <c r="I220" s="4" t="e">
        <f t="shared" si="26"/>
        <v>#N/A</v>
      </c>
      <c r="J220" s="4" t="e">
        <f t="shared" si="26"/>
        <v>#N/A</v>
      </c>
      <c r="K220" s="4" t="e">
        <f t="shared" si="26"/>
        <v>#N/A</v>
      </c>
      <c r="L220" s="4" t="e">
        <f t="shared" si="26"/>
        <v>#N/A</v>
      </c>
      <c r="M220" s="4" t="e">
        <f t="shared" si="26"/>
        <v>#N/A</v>
      </c>
      <c r="N220" s="4" t="e">
        <f t="shared" si="26"/>
        <v>#N/A</v>
      </c>
      <c r="O220" s="4" t="e">
        <f t="shared" si="26"/>
        <v>#N/A</v>
      </c>
      <c r="P220" s="4" t="e">
        <f t="shared" si="26"/>
        <v>#N/A</v>
      </c>
      <c r="Q220" s="4" t="e">
        <f t="shared" si="26"/>
        <v>#N/A</v>
      </c>
      <c r="R220" s="4" t="e">
        <f t="shared" si="26"/>
        <v>#N/A</v>
      </c>
      <c r="S220" s="4" t="e">
        <f t="shared" si="26"/>
        <v>#N/A</v>
      </c>
      <c r="T220" s="4" t="e">
        <f t="shared" si="26"/>
        <v>#N/A</v>
      </c>
      <c r="U220" s="4" t="e">
        <f t="shared" si="26"/>
        <v>#N/A</v>
      </c>
      <c r="V220" s="4" t="e">
        <f t="shared" si="26"/>
        <v>#N/A</v>
      </c>
      <c r="W220" s="4" t="e">
        <f t="shared" si="26"/>
        <v>#N/A</v>
      </c>
      <c r="X220" s="4" t="e">
        <f t="shared" si="26"/>
        <v>#N/A</v>
      </c>
      <c r="Y220" s="4" t="e">
        <f t="shared" si="26"/>
        <v>#N/A</v>
      </c>
      <c r="Z220" s="4" t="e">
        <f t="shared" si="26"/>
        <v>#N/A</v>
      </c>
      <c r="AA220" s="4" t="e">
        <f t="shared" si="26"/>
        <v>#N/A</v>
      </c>
      <c r="AB220" s="4" t="e">
        <f t="shared" si="26"/>
        <v>#N/A</v>
      </c>
    </row>
    <row r="221" spans="1:29" x14ac:dyDescent="0.2">
      <c r="A221" s="46"/>
      <c r="B221" s="4">
        <f t="shared" si="27"/>
        <v>6</v>
      </c>
      <c r="C221" s="4" t="e">
        <f t="shared" si="27"/>
        <v>#N/A</v>
      </c>
      <c r="D221" s="4"/>
      <c r="E221" s="4" t="e">
        <f t="shared" si="26"/>
        <v>#N/A</v>
      </c>
      <c r="F221" s="4" t="e">
        <f t="shared" si="26"/>
        <v>#N/A</v>
      </c>
      <c r="G221" s="4" t="e">
        <f t="shared" si="26"/>
        <v>#N/A</v>
      </c>
      <c r="H221" s="4" t="e">
        <f t="shared" si="26"/>
        <v>#N/A</v>
      </c>
      <c r="I221" s="4" t="e">
        <f t="shared" si="26"/>
        <v>#N/A</v>
      </c>
      <c r="J221" s="4" t="e">
        <f t="shared" si="26"/>
        <v>#N/A</v>
      </c>
      <c r="K221" s="4" t="e">
        <f t="shared" si="26"/>
        <v>#N/A</v>
      </c>
      <c r="L221" s="4" t="e">
        <f t="shared" si="26"/>
        <v>#N/A</v>
      </c>
      <c r="M221" s="4" t="e">
        <f t="shared" si="26"/>
        <v>#N/A</v>
      </c>
      <c r="N221" s="4" t="e">
        <f t="shared" si="26"/>
        <v>#N/A</v>
      </c>
      <c r="O221" s="4" t="e">
        <f t="shared" si="26"/>
        <v>#N/A</v>
      </c>
      <c r="P221" s="4" t="e">
        <f t="shared" si="26"/>
        <v>#N/A</v>
      </c>
      <c r="Q221" s="4" t="e">
        <f t="shared" si="26"/>
        <v>#N/A</v>
      </c>
      <c r="R221" s="4" t="e">
        <f t="shared" si="26"/>
        <v>#N/A</v>
      </c>
      <c r="S221" s="4" t="e">
        <f t="shared" si="26"/>
        <v>#N/A</v>
      </c>
      <c r="T221" s="4" t="e">
        <f t="shared" si="26"/>
        <v>#N/A</v>
      </c>
      <c r="U221" s="4" t="e">
        <f t="shared" si="26"/>
        <v>#N/A</v>
      </c>
      <c r="V221" s="4" t="e">
        <f t="shared" si="26"/>
        <v>#N/A</v>
      </c>
      <c r="W221" s="4" t="e">
        <f t="shared" si="26"/>
        <v>#N/A</v>
      </c>
      <c r="X221" s="4" t="e">
        <f t="shared" si="26"/>
        <v>#N/A</v>
      </c>
      <c r="Y221" s="4" t="e">
        <f t="shared" si="26"/>
        <v>#N/A</v>
      </c>
      <c r="Z221" s="4" t="e">
        <f t="shared" si="26"/>
        <v>#N/A</v>
      </c>
      <c r="AA221" s="4" t="e">
        <f t="shared" si="26"/>
        <v>#N/A</v>
      </c>
      <c r="AB221" s="4" t="e">
        <f t="shared" si="26"/>
        <v>#N/A</v>
      </c>
    </row>
    <row r="222" spans="1:29" x14ac:dyDescent="0.2">
      <c r="A222" s="46"/>
      <c r="B222" s="4">
        <f t="shared" si="27"/>
        <v>7</v>
      </c>
      <c r="C222" s="4" t="e">
        <f t="shared" si="27"/>
        <v>#N/A</v>
      </c>
      <c r="D222" s="4"/>
      <c r="E222" s="4" t="e">
        <f t="shared" si="26"/>
        <v>#N/A</v>
      </c>
      <c r="F222" s="4" t="e">
        <f t="shared" si="26"/>
        <v>#N/A</v>
      </c>
      <c r="G222" s="4" t="e">
        <f t="shared" si="26"/>
        <v>#N/A</v>
      </c>
      <c r="H222" s="4" t="e">
        <f t="shared" si="26"/>
        <v>#N/A</v>
      </c>
      <c r="I222" s="4" t="e">
        <f t="shared" si="26"/>
        <v>#N/A</v>
      </c>
      <c r="J222" s="4" t="e">
        <f t="shared" si="26"/>
        <v>#N/A</v>
      </c>
      <c r="K222" s="4" t="e">
        <f t="shared" si="26"/>
        <v>#N/A</v>
      </c>
      <c r="L222" s="4" t="e">
        <f t="shared" si="26"/>
        <v>#N/A</v>
      </c>
      <c r="M222" s="4" t="e">
        <f t="shared" si="26"/>
        <v>#N/A</v>
      </c>
      <c r="N222" s="4" t="e">
        <f t="shared" si="26"/>
        <v>#N/A</v>
      </c>
      <c r="O222" s="4" t="e">
        <f t="shared" si="26"/>
        <v>#N/A</v>
      </c>
      <c r="P222" s="4" t="e">
        <f t="shared" si="26"/>
        <v>#N/A</v>
      </c>
      <c r="Q222" s="4" t="e">
        <f t="shared" si="26"/>
        <v>#N/A</v>
      </c>
      <c r="R222" s="4" t="e">
        <f t="shared" si="26"/>
        <v>#N/A</v>
      </c>
      <c r="S222" s="4" t="e">
        <f t="shared" si="26"/>
        <v>#N/A</v>
      </c>
      <c r="T222" s="4" t="e">
        <f t="shared" si="26"/>
        <v>#N/A</v>
      </c>
      <c r="U222" s="4" t="e">
        <f t="shared" si="26"/>
        <v>#N/A</v>
      </c>
      <c r="V222" s="4" t="e">
        <f t="shared" si="26"/>
        <v>#N/A</v>
      </c>
      <c r="W222" s="4" t="e">
        <f t="shared" si="26"/>
        <v>#N/A</v>
      </c>
      <c r="X222" s="4" t="e">
        <f t="shared" si="26"/>
        <v>#N/A</v>
      </c>
      <c r="Y222" s="4" t="e">
        <f t="shared" si="26"/>
        <v>#N/A</v>
      </c>
      <c r="Z222" s="4" t="e">
        <f t="shared" si="26"/>
        <v>#N/A</v>
      </c>
      <c r="AA222" s="4" t="e">
        <f t="shared" si="26"/>
        <v>#N/A</v>
      </c>
      <c r="AB222" s="4" t="e">
        <f t="shared" si="26"/>
        <v>#N/A</v>
      </c>
    </row>
    <row r="223" spans="1:29" x14ac:dyDescent="0.2">
      <c r="A223" s="46"/>
      <c r="B223" s="4">
        <f t="shared" si="27"/>
        <v>8</v>
      </c>
      <c r="C223" s="4" t="e">
        <f t="shared" si="27"/>
        <v>#N/A</v>
      </c>
      <c r="D223" s="4"/>
      <c r="E223" s="4" t="e">
        <f t="shared" si="26"/>
        <v>#N/A</v>
      </c>
      <c r="F223" s="4" t="e">
        <f t="shared" si="26"/>
        <v>#N/A</v>
      </c>
      <c r="G223" s="4" t="e">
        <f t="shared" si="26"/>
        <v>#N/A</v>
      </c>
      <c r="H223" s="4" t="e">
        <f t="shared" si="26"/>
        <v>#N/A</v>
      </c>
      <c r="I223" s="4" t="e">
        <f t="shared" si="26"/>
        <v>#N/A</v>
      </c>
      <c r="J223" s="4" t="e">
        <f t="shared" si="26"/>
        <v>#N/A</v>
      </c>
      <c r="K223" s="4" t="e">
        <f t="shared" si="26"/>
        <v>#N/A</v>
      </c>
      <c r="L223" s="4" t="e">
        <f t="shared" si="26"/>
        <v>#N/A</v>
      </c>
      <c r="M223" s="4" t="e">
        <f t="shared" si="26"/>
        <v>#N/A</v>
      </c>
      <c r="N223" s="4" t="e">
        <f t="shared" si="26"/>
        <v>#N/A</v>
      </c>
      <c r="O223" s="4" t="e">
        <f t="shared" si="26"/>
        <v>#N/A</v>
      </c>
      <c r="P223" s="4" t="e">
        <f t="shared" si="26"/>
        <v>#N/A</v>
      </c>
      <c r="Q223" s="4" t="e">
        <f t="shared" si="26"/>
        <v>#N/A</v>
      </c>
      <c r="R223" s="4" t="e">
        <f t="shared" si="26"/>
        <v>#N/A</v>
      </c>
      <c r="S223" s="4" t="e">
        <f t="shared" si="26"/>
        <v>#N/A</v>
      </c>
      <c r="T223" s="4" t="e">
        <f t="shared" si="26"/>
        <v>#N/A</v>
      </c>
      <c r="U223" s="4" t="e">
        <f t="shared" si="26"/>
        <v>#N/A</v>
      </c>
      <c r="V223" s="4" t="e">
        <f t="shared" si="26"/>
        <v>#N/A</v>
      </c>
      <c r="W223" s="4" t="e">
        <f t="shared" si="26"/>
        <v>#N/A</v>
      </c>
      <c r="X223" s="4" t="e">
        <f t="shared" si="26"/>
        <v>#N/A</v>
      </c>
      <c r="Y223" s="4" t="e">
        <f t="shared" si="26"/>
        <v>#N/A</v>
      </c>
      <c r="Z223" s="4" t="e">
        <f t="shared" si="26"/>
        <v>#N/A</v>
      </c>
      <c r="AA223" s="4" t="e">
        <f t="shared" si="26"/>
        <v>#N/A</v>
      </c>
      <c r="AB223" s="4" t="e">
        <f t="shared" si="26"/>
        <v>#N/A</v>
      </c>
    </row>
    <row r="224" spans="1:29" x14ac:dyDescent="0.2">
      <c r="A224" s="46"/>
      <c r="B224" s="4">
        <f t="shared" si="27"/>
        <v>9</v>
      </c>
      <c r="C224" s="4" t="e">
        <f t="shared" si="27"/>
        <v>#N/A</v>
      </c>
      <c r="D224" s="4"/>
      <c r="E224" s="4" t="e">
        <f t="shared" si="26"/>
        <v>#N/A</v>
      </c>
      <c r="F224" s="4" t="e">
        <f t="shared" si="26"/>
        <v>#N/A</v>
      </c>
      <c r="G224" s="4" t="e">
        <f t="shared" si="26"/>
        <v>#N/A</v>
      </c>
      <c r="H224" s="4" t="e">
        <f t="shared" si="26"/>
        <v>#N/A</v>
      </c>
      <c r="I224" s="4" t="e">
        <f t="shared" si="26"/>
        <v>#N/A</v>
      </c>
      <c r="J224" s="4" t="e">
        <f t="shared" si="26"/>
        <v>#N/A</v>
      </c>
      <c r="K224" s="4" t="e">
        <f t="shared" si="26"/>
        <v>#N/A</v>
      </c>
      <c r="L224" s="4" t="e">
        <f t="shared" si="26"/>
        <v>#N/A</v>
      </c>
      <c r="M224" s="4" t="e">
        <f t="shared" si="26"/>
        <v>#N/A</v>
      </c>
      <c r="N224" s="4" t="e">
        <f t="shared" si="26"/>
        <v>#N/A</v>
      </c>
      <c r="O224" s="4" t="e">
        <f t="shared" si="26"/>
        <v>#N/A</v>
      </c>
      <c r="P224" s="4" t="e">
        <f t="shared" si="26"/>
        <v>#N/A</v>
      </c>
      <c r="Q224" s="4" t="e">
        <f t="shared" si="26"/>
        <v>#N/A</v>
      </c>
      <c r="R224" s="4" t="e">
        <f t="shared" si="26"/>
        <v>#N/A</v>
      </c>
      <c r="S224" s="4" t="e">
        <f t="shared" si="26"/>
        <v>#N/A</v>
      </c>
      <c r="T224" s="4" t="e">
        <f t="shared" si="26"/>
        <v>#N/A</v>
      </c>
      <c r="U224" s="4" t="e">
        <f t="shared" si="26"/>
        <v>#N/A</v>
      </c>
      <c r="V224" s="4" t="e">
        <f t="shared" si="26"/>
        <v>#N/A</v>
      </c>
      <c r="W224" s="4" t="e">
        <f t="shared" si="26"/>
        <v>#N/A</v>
      </c>
      <c r="X224" s="4" t="e">
        <f t="shared" si="26"/>
        <v>#N/A</v>
      </c>
      <c r="Y224" s="4" t="e">
        <f t="shared" si="26"/>
        <v>#N/A</v>
      </c>
      <c r="Z224" s="4" t="e">
        <f t="shared" si="26"/>
        <v>#N/A</v>
      </c>
      <c r="AA224" s="4" t="e">
        <f t="shared" si="26"/>
        <v>#N/A</v>
      </c>
      <c r="AB224" s="4" t="e">
        <f t="shared" si="26"/>
        <v>#N/A</v>
      </c>
    </row>
    <row r="225" spans="1:28" x14ac:dyDescent="0.2">
      <c r="A225" s="46"/>
      <c r="B225" s="4">
        <f t="shared" si="27"/>
        <v>10</v>
      </c>
      <c r="C225" s="4" t="e">
        <f t="shared" si="27"/>
        <v>#N/A</v>
      </c>
      <c r="D225" s="4"/>
      <c r="E225" s="4" t="e">
        <f t="shared" si="26"/>
        <v>#REF!</v>
      </c>
      <c r="F225" s="4" t="e">
        <f t="shared" si="26"/>
        <v>#REF!</v>
      </c>
      <c r="G225" s="4" t="e">
        <f t="shared" si="26"/>
        <v>#REF!</v>
      </c>
      <c r="H225" s="4" t="e">
        <f t="shared" si="26"/>
        <v>#REF!</v>
      </c>
      <c r="I225" s="4" t="e">
        <f t="shared" si="26"/>
        <v>#REF!</v>
      </c>
      <c r="J225" s="4" t="e">
        <f t="shared" si="26"/>
        <v>#REF!</v>
      </c>
      <c r="K225" s="4" t="e">
        <f t="shared" si="26"/>
        <v>#REF!</v>
      </c>
      <c r="L225" s="4" t="e">
        <f t="shared" si="26"/>
        <v>#REF!</v>
      </c>
      <c r="M225" s="4" t="e">
        <f t="shared" si="26"/>
        <v>#REF!</v>
      </c>
      <c r="N225" s="4" t="e">
        <f t="shared" si="26"/>
        <v>#REF!</v>
      </c>
      <c r="O225" s="4" t="e">
        <f t="shared" si="26"/>
        <v>#REF!</v>
      </c>
      <c r="P225" s="4" t="e">
        <f t="shared" si="26"/>
        <v>#REF!</v>
      </c>
      <c r="Q225" s="4" t="e">
        <f t="shared" si="26"/>
        <v>#REF!</v>
      </c>
      <c r="R225" s="4" t="e">
        <f t="shared" si="26"/>
        <v>#REF!</v>
      </c>
      <c r="S225" s="4" t="e">
        <f t="shared" si="26"/>
        <v>#REF!</v>
      </c>
      <c r="T225" s="4" t="e">
        <f t="shared" si="26"/>
        <v>#REF!</v>
      </c>
      <c r="U225" s="4" t="e">
        <f t="shared" si="26"/>
        <v>#REF!</v>
      </c>
      <c r="V225" s="4" t="e">
        <f t="shared" si="26"/>
        <v>#REF!</v>
      </c>
      <c r="W225" s="4" t="e">
        <f t="shared" si="26"/>
        <v>#REF!</v>
      </c>
      <c r="X225" s="4" t="e">
        <f t="shared" si="26"/>
        <v>#REF!</v>
      </c>
      <c r="Y225" s="4" t="e">
        <f t="shared" si="26"/>
        <v>#REF!</v>
      </c>
      <c r="Z225" s="4" t="e">
        <f t="shared" si="26"/>
        <v>#REF!</v>
      </c>
      <c r="AA225" s="4" t="e">
        <f t="shared" si="26"/>
        <v>#REF!</v>
      </c>
      <c r="AB225" s="4" t="e">
        <f t="shared" si="26"/>
        <v>#REF!</v>
      </c>
    </row>
    <row r="226" spans="1:28" x14ac:dyDescent="0.2">
      <c r="A226" s="46"/>
      <c r="B226" s="4">
        <f t="shared" si="27"/>
        <v>11</v>
      </c>
      <c r="C226" s="4" t="e">
        <f t="shared" si="27"/>
        <v>#N/A</v>
      </c>
      <c r="D226" s="4"/>
      <c r="E226" s="4" t="e">
        <f t="shared" si="26"/>
        <v>#N/A</v>
      </c>
      <c r="F226" s="4" t="e">
        <f t="shared" si="26"/>
        <v>#N/A</v>
      </c>
      <c r="G226" s="4" t="e">
        <f t="shared" si="26"/>
        <v>#N/A</v>
      </c>
      <c r="H226" s="4" t="e">
        <f t="shared" si="26"/>
        <v>#N/A</v>
      </c>
      <c r="I226" s="4" t="e">
        <f t="shared" si="26"/>
        <v>#N/A</v>
      </c>
      <c r="J226" s="4" t="e">
        <f t="shared" si="26"/>
        <v>#N/A</v>
      </c>
      <c r="K226" s="4" t="e">
        <f t="shared" si="26"/>
        <v>#N/A</v>
      </c>
      <c r="L226" s="4" t="e">
        <f t="shared" si="26"/>
        <v>#N/A</v>
      </c>
      <c r="M226" s="4" t="e">
        <f t="shared" si="26"/>
        <v>#N/A</v>
      </c>
      <c r="N226" s="4" t="e">
        <f t="shared" si="26"/>
        <v>#N/A</v>
      </c>
      <c r="O226" s="4" t="e">
        <f t="shared" si="26"/>
        <v>#N/A</v>
      </c>
      <c r="P226" s="4" t="e">
        <f t="shared" si="26"/>
        <v>#N/A</v>
      </c>
      <c r="Q226" s="4" t="e">
        <f t="shared" si="26"/>
        <v>#N/A</v>
      </c>
      <c r="R226" s="4" t="e">
        <f t="shared" si="26"/>
        <v>#N/A</v>
      </c>
      <c r="S226" s="4" t="e">
        <f t="shared" si="26"/>
        <v>#N/A</v>
      </c>
      <c r="T226" s="4" t="e">
        <f t="shared" ref="F226:AB237" si="28">IF(T159&gt;T122,"Error",T159)</f>
        <v>#N/A</v>
      </c>
      <c r="U226" s="4" t="e">
        <f t="shared" si="28"/>
        <v>#N/A</v>
      </c>
      <c r="V226" s="4" t="e">
        <f t="shared" si="28"/>
        <v>#N/A</v>
      </c>
      <c r="W226" s="4" t="e">
        <f t="shared" si="28"/>
        <v>#N/A</v>
      </c>
      <c r="X226" s="4" t="e">
        <f t="shared" si="28"/>
        <v>#N/A</v>
      </c>
      <c r="Y226" s="4" t="e">
        <f t="shared" si="28"/>
        <v>#N/A</v>
      </c>
      <c r="Z226" s="4" t="e">
        <f t="shared" si="28"/>
        <v>#N/A</v>
      </c>
      <c r="AA226" s="4" t="e">
        <f t="shared" si="28"/>
        <v>#N/A</v>
      </c>
      <c r="AB226" s="4" t="e">
        <f t="shared" si="28"/>
        <v>#N/A</v>
      </c>
    </row>
    <row r="227" spans="1:28" x14ac:dyDescent="0.2">
      <c r="A227" s="46"/>
      <c r="B227" s="4">
        <f t="shared" si="27"/>
        <v>12</v>
      </c>
      <c r="C227" s="4" t="e">
        <f t="shared" si="27"/>
        <v>#N/A</v>
      </c>
      <c r="D227" s="4"/>
      <c r="E227" s="4" t="e">
        <f t="shared" ref="E227:E242" si="29">IF(E160&gt;E123,"Error",E160)</f>
        <v>#N/A</v>
      </c>
      <c r="F227" s="4" t="e">
        <f t="shared" si="28"/>
        <v>#N/A</v>
      </c>
      <c r="G227" s="4" t="e">
        <f t="shared" si="28"/>
        <v>#N/A</v>
      </c>
      <c r="H227" s="4" t="e">
        <f t="shared" si="28"/>
        <v>#N/A</v>
      </c>
      <c r="I227" s="4" t="e">
        <f t="shared" si="28"/>
        <v>#N/A</v>
      </c>
      <c r="J227" s="4" t="e">
        <f t="shared" si="28"/>
        <v>#N/A</v>
      </c>
      <c r="K227" s="4" t="e">
        <f t="shared" si="28"/>
        <v>#N/A</v>
      </c>
      <c r="L227" s="4" t="e">
        <f t="shared" si="28"/>
        <v>#N/A</v>
      </c>
      <c r="M227" s="4" t="e">
        <f t="shared" si="28"/>
        <v>#N/A</v>
      </c>
      <c r="N227" s="4" t="e">
        <f t="shared" si="28"/>
        <v>#N/A</v>
      </c>
      <c r="O227" s="4" t="e">
        <f t="shared" si="28"/>
        <v>#N/A</v>
      </c>
      <c r="P227" s="4" t="e">
        <f t="shared" si="28"/>
        <v>#N/A</v>
      </c>
      <c r="Q227" s="4" t="e">
        <f t="shared" si="28"/>
        <v>#N/A</v>
      </c>
      <c r="R227" s="4" t="e">
        <f t="shared" si="28"/>
        <v>#N/A</v>
      </c>
      <c r="S227" s="4" t="e">
        <f t="shared" si="28"/>
        <v>#N/A</v>
      </c>
      <c r="T227" s="4" t="e">
        <f t="shared" si="28"/>
        <v>#N/A</v>
      </c>
      <c r="U227" s="4" t="e">
        <f t="shared" si="28"/>
        <v>#N/A</v>
      </c>
      <c r="V227" s="4" t="e">
        <f t="shared" si="28"/>
        <v>#N/A</v>
      </c>
      <c r="W227" s="4" t="e">
        <f t="shared" si="28"/>
        <v>#N/A</v>
      </c>
      <c r="X227" s="4" t="e">
        <f t="shared" si="28"/>
        <v>#N/A</v>
      </c>
      <c r="Y227" s="4" t="e">
        <f t="shared" si="28"/>
        <v>#N/A</v>
      </c>
      <c r="Z227" s="4" t="e">
        <f t="shared" si="28"/>
        <v>#N/A</v>
      </c>
      <c r="AA227" s="4" t="e">
        <f t="shared" si="28"/>
        <v>#N/A</v>
      </c>
      <c r="AB227" s="4" t="e">
        <f t="shared" si="28"/>
        <v>#N/A</v>
      </c>
    </row>
    <row r="228" spans="1:28" x14ac:dyDescent="0.2">
      <c r="A228" s="46"/>
      <c r="B228" s="4">
        <f t="shared" si="27"/>
        <v>13</v>
      </c>
      <c r="C228" s="4" t="e">
        <f t="shared" si="27"/>
        <v>#N/A</v>
      </c>
      <c r="D228" s="4"/>
      <c r="E228" s="4" t="e">
        <f t="shared" si="29"/>
        <v>#N/A</v>
      </c>
      <c r="F228" s="4" t="e">
        <f t="shared" si="28"/>
        <v>#N/A</v>
      </c>
      <c r="G228" s="4" t="e">
        <f t="shared" si="28"/>
        <v>#N/A</v>
      </c>
      <c r="H228" s="4" t="e">
        <f t="shared" si="28"/>
        <v>#N/A</v>
      </c>
      <c r="I228" s="4" t="e">
        <f t="shared" si="28"/>
        <v>#N/A</v>
      </c>
      <c r="J228" s="4" t="e">
        <f t="shared" si="28"/>
        <v>#N/A</v>
      </c>
      <c r="K228" s="4" t="e">
        <f t="shared" si="28"/>
        <v>#N/A</v>
      </c>
      <c r="L228" s="4" t="e">
        <f t="shared" si="28"/>
        <v>#N/A</v>
      </c>
      <c r="M228" s="4" t="e">
        <f t="shared" si="28"/>
        <v>#N/A</v>
      </c>
      <c r="N228" s="4" t="e">
        <f t="shared" si="28"/>
        <v>#N/A</v>
      </c>
      <c r="O228" s="4" t="e">
        <f t="shared" si="28"/>
        <v>#N/A</v>
      </c>
      <c r="P228" s="4" t="e">
        <f t="shared" si="28"/>
        <v>#N/A</v>
      </c>
      <c r="Q228" s="4" t="e">
        <f t="shared" si="28"/>
        <v>#N/A</v>
      </c>
      <c r="R228" s="4" t="e">
        <f t="shared" si="28"/>
        <v>#N/A</v>
      </c>
      <c r="S228" s="4" t="e">
        <f t="shared" si="28"/>
        <v>#N/A</v>
      </c>
      <c r="T228" s="4" t="e">
        <f t="shared" si="28"/>
        <v>#N/A</v>
      </c>
      <c r="U228" s="4" t="e">
        <f t="shared" si="28"/>
        <v>#N/A</v>
      </c>
      <c r="V228" s="4" t="e">
        <f t="shared" si="28"/>
        <v>#N/A</v>
      </c>
      <c r="W228" s="4" t="e">
        <f t="shared" si="28"/>
        <v>#N/A</v>
      </c>
      <c r="X228" s="4" t="e">
        <f t="shared" si="28"/>
        <v>#N/A</v>
      </c>
      <c r="Y228" s="4" t="e">
        <f t="shared" si="28"/>
        <v>#N/A</v>
      </c>
      <c r="Z228" s="4" t="e">
        <f t="shared" si="28"/>
        <v>#N/A</v>
      </c>
      <c r="AA228" s="4" t="e">
        <f t="shared" si="28"/>
        <v>#N/A</v>
      </c>
      <c r="AB228" s="4" t="e">
        <f t="shared" si="28"/>
        <v>#N/A</v>
      </c>
    </row>
    <row r="229" spans="1:28" x14ac:dyDescent="0.2">
      <c r="A229" s="46"/>
      <c r="B229" s="4">
        <f t="shared" si="27"/>
        <v>14</v>
      </c>
      <c r="C229" s="4" t="e">
        <f t="shared" si="27"/>
        <v>#N/A</v>
      </c>
      <c r="D229" s="4"/>
      <c r="E229" s="4" t="e">
        <f t="shared" si="29"/>
        <v>#N/A</v>
      </c>
      <c r="F229" s="4" t="e">
        <f t="shared" si="28"/>
        <v>#N/A</v>
      </c>
      <c r="G229" s="4" t="e">
        <f t="shared" si="28"/>
        <v>#N/A</v>
      </c>
      <c r="H229" s="4" t="e">
        <f t="shared" si="28"/>
        <v>#N/A</v>
      </c>
      <c r="I229" s="4" t="e">
        <f t="shared" si="28"/>
        <v>#N/A</v>
      </c>
      <c r="J229" s="4" t="e">
        <f t="shared" si="28"/>
        <v>#N/A</v>
      </c>
      <c r="K229" s="4" t="e">
        <f t="shared" si="28"/>
        <v>#N/A</v>
      </c>
      <c r="L229" s="4" t="e">
        <f t="shared" si="28"/>
        <v>#N/A</v>
      </c>
      <c r="M229" s="4" t="e">
        <f t="shared" si="28"/>
        <v>#N/A</v>
      </c>
      <c r="N229" s="4" t="e">
        <f t="shared" si="28"/>
        <v>#N/A</v>
      </c>
      <c r="O229" s="4" t="e">
        <f t="shared" si="28"/>
        <v>#N/A</v>
      </c>
      <c r="P229" s="4" t="e">
        <f t="shared" si="28"/>
        <v>#N/A</v>
      </c>
      <c r="Q229" s="4" t="e">
        <f t="shared" si="28"/>
        <v>#N/A</v>
      </c>
      <c r="R229" s="4" t="e">
        <f t="shared" si="28"/>
        <v>#N/A</v>
      </c>
      <c r="S229" s="4" t="e">
        <f t="shared" si="28"/>
        <v>#N/A</v>
      </c>
      <c r="T229" s="4" t="e">
        <f t="shared" si="28"/>
        <v>#N/A</v>
      </c>
      <c r="U229" s="4" t="e">
        <f t="shared" si="28"/>
        <v>#N/A</v>
      </c>
      <c r="V229" s="4" t="e">
        <f t="shared" si="28"/>
        <v>#N/A</v>
      </c>
      <c r="W229" s="4" t="e">
        <f t="shared" si="28"/>
        <v>#N/A</v>
      </c>
      <c r="X229" s="4" t="e">
        <f t="shared" si="28"/>
        <v>#N/A</v>
      </c>
      <c r="Y229" s="4" t="e">
        <f t="shared" si="28"/>
        <v>#N/A</v>
      </c>
      <c r="Z229" s="4" t="e">
        <f t="shared" si="28"/>
        <v>#N/A</v>
      </c>
      <c r="AA229" s="4" t="e">
        <f t="shared" si="28"/>
        <v>#N/A</v>
      </c>
      <c r="AB229" s="4" t="e">
        <f t="shared" si="28"/>
        <v>#N/A</v>
      </c>
    </row>
    <row r="230" spans="1:28" x14ac:dyDescent="0.2">
      <c r="A230" s="46"/>
      <c r="B230" s="4">
        <f t="shared" si="27"/>
        <v>15</v>
      </c>
      <c r="C230" s="4" t="e">
        <f t="shared" si="27"/>
        <v>#N/A</v>
      </c>
      <c r="D230" s="4"/>
      <c r="E230" s="4" t="e">
        <f t="shared" si="29"/>
        <v>#N/A</v>
      </c>
      <c r="F230" s="4" t="e">
        <f t="shared" si="28"/>
        <v>#N/A</v>
      </c>
      <c r="G230" s="4" t="e">
        <f t="shared" si="28"/>
        <v>#N/A</v>
      </c>
      <c r="H230" s="4" t="e">
        <f t="shared" si="28"/>
        <v>#N/A</v>
      </c>
      <c r="I230" s="4" t="e">
        <f t="shared" si="28"/>
        <v>#N/A</v>
      </c>
      <c r="J230" s="4" t="e">
        <f t="shared" si="28"/>
        <v>#N/A</v>
      </c>
      <c r="K230" s="4" t="e">
        <f t="shared" si="28"/>
        <v>#N/A</v>
      </c>
      <c r="L230" s="4" t="e">
        <f t="shared" si="28"/>
        <v>#N/A</v>
      </c>
      <c r="M230" s="4" t="e">
        <f t="shared" si="28"/>
        <v>#N/A</v>
      </c>
      <c r="N230" s="4" t="e">
        <f t="shared" si="28"/>
        <v>#N/A</v>
      </c>
      <c r="O230" s="4" t="e">
        <f t="shared" si="28"/>
        <v>#N/A</v>
      </c>
      <c r="P230" s="4" t="e">
        <f t="shared" si="28"/>
        <v>#N/A</v>
      </c>
      <c r="Q230" s="4" t="e">
        <f t="shared" si="28"/>
        <v>#N/A</v>
      </c>
      <c r="R230" s="4" t="e">
        <f t="shared" si="28"/>
        <v>#N/A</v>
      </c>
      <c r="S230" s="4" t="e">
        <f t="shared" si="28"/>
        <v>#N/A</v>
      </c>
      <c r="T230" s="4" t="e">
        <f t="shared" si="28"/>
        <v>#N/A</v>
      </c>
      <c r="U230" s="4" t="e">
        <f t="shared" si="28"/>
        <v>#N/A</v>
      </c>
      <c r="V230" s="4" t="e">
        <f t="shared" si="28"/>
        <v>#N/A</v>
      </c>
      <c r="W230" s="4" t="e">
        <f t="shared" si="28"/>
        <v>#N/A</v>
      </c>
      <c r="X230" s="4" t="e">
        <f t="shared" si="28"/>
        <v>#N/A</v>
      </c>
      <c r="Y230" s="4" t="e">
        <f t="shared" si="28"/>
        <v>#N/A</v>
      </c>
      <c r="Z230" s="4" t="e">
        <f t="shared" si="28"/>
        <v>#N/A</v>
      </c>
      <c r="AA230" s="4" t="e">
        <f t="shared" si="28"/>
        <v>#N/A</v>
      </c>
      <c r="AB230" s="4" t="e">
        <f t="shared" si="28"/>
        <v>#N/A</v>
      </c>
    </row>
    <row r="231" spans="1:28" x14ac:dyDescent="0.2">
      <c r="A231" s="46"/>
      <c r="B231" s="4">
        <f t="shared" si="27"/>
        <v>16</v>
      </c>
      <c r="C231" s="4" t="e">
        <f t="shared" si="27"/>
        <v>#N/A</v>
      </c>
      <c r="D231" s="4"/>
      <c r="E231" s="4" t="e">
        <f t="shared" si="29"/>
        <v>#N/A</v>
      </c>
      <c r="F231" s="4" t="e">
        <f t="shared" si="28"/>
        <v>#N/A</v>
      </c>
      <c r="G231" s="4" t="e">
        <f t="shared" si="28"/>
        <v>#N/A</v>
      </c>
      <c r="H231" s="4" t="e">
        <f t="shared" si="28"/>
        <v>#N/A</v>
      </c>
      <c r="I231" s="4" t="e">
        <f t="shared" si="28"/>
        <v>#N/A</v>
      </c>
      <c r="J231" s="4" t="e">
        <f t="shared" si="28"/>
        <v>#N/A</v>
      </c>
      <c r="K231" s="4" t="e">
        <f t="shared" si="28"/>
        <v>#N/A</v>
      </c>
      <c r="L231" s="4" t="e">
        <f t="shared" si="28"/>
        <v>#N/A</v>
      </c>
      <c r="M231" s="4" t="e">
        <f t="shared" si="28"/>
        <v>#N/A</v>
      </c>
      <c r="N231" s="4" t="e">
        <f t="shared" si="28"/>
        <v>#N/A</v>
      </c>
      <c r="O231" s="4" t="e">
        <f t="shared" si="28"/>
        <v>#N/A</v>
      </c>
      <c r="P231" s="4" t="e">
        <f t="shared" si="28"/>
        <v>#N/A</v>
      </c>
      <c r="Q231" s="4" t="e">
        <f t="shared" si="28"/>
        <v>#N/A</v>
      </c>
      <c r="R231" s="4" t="e">
        <f t="shared" si="28"/>
        <v>#N/A</v>
      </c>
      <c r="S231" s="4" t="e">
        <f t="shared" si="28"/>
        <v>#N/A</v>
      </c>
      <c r="T231" s="4" t="e">
        <f t="shared" si="28"/>
        <v>#N/A</v>
      </c>
      <c r="U231" s="4" t="e">
        <f t="shared" si="28"/>
        <v>#N/A</v>
      </c>
      <c r="V231" s="4" t="e">
        <f t="shared" si="28"/>
        <v>#N/A</v>
      </c>
      <c r="W231" s="4" t="e">
        <f t="shared" si="28"/>
        <v>#N/A</v>
      </c>
      <c r="X231" s="4" t="e">
        <f t="shared" si="28"/>
        <v>#N/A</v>
      </c>
      <c r="Y231" s="4" t="e">
        <f t="shared" si="28"/>
        <v>#N/A</v>
      </c>
      <c r="Z231" s="4" t="e">
        <f t="shared" si="28"/>
        <v>#N/A</v>
      </c>
      <c r="AA231" s="4" t="e">
        <f t="shared" si="28"/>
        <v>#N/A</v>
      </c>
      <c r="AB231" s="4" t="e">
        <f t="shared" si="28"/>
        <v>#N/A</v>
      </c>
    </row>
    <row r="232" spans="1:28" x14ac:dyDescent="0.2">
      <c r="A232" s="46"/>
      <c r="B232" s="4">
        <f t="shared" si="27"/>
        <v>17</v>
      </c>
      <c r="C232" s="4" t="e">
        <f t="shared" si="27"/>
        <v>#N/A</v>
      </c>
      <c r="D232" s="4"/>
      <c r="E232" s="4" t="e">
        <f t="shared" si="29"/>
        <v>#N/A</v>
      </c>
      <c r="F232" s="4" t="e">
        <f t="shared" si="28"/>
        <v>#N/A</v>
      </c>
      <c r="G232" s="4" t="e">
        <f t="shared" si="28"/>
        <v>#N/A</v>
      </c>
      <c r="H232" s="4" t="e">
        <f t="shared" si="28"/>
        <v>#N/A</v>
      </c>
      <c r="I232" s="4" t="e">
        <f t="shared" si="28"/>
        <v>#N/A</v>
      </c>
      <c r="J232" s="4" t="e">
        <f t="shared" si="28"/>
        <v>#N/A</v>
      </c>
      <c r="K232" s="4" t="e">
        <f t="shared" si="28"/>
        <v>#N/A</v>
      </c>
      <c r="L232" s="4" t="e">
        <f t="shared" si="28"/>
        <v>#N/A</v>
      </c>
      <c r="M232" s="4" t="e">
        <f t="shared" si="28"/>
        <v>#N/A</v>
      </c>
      <c r="N232" s="4" t="e">
        <f t="shared" si="28"/>
        <v>#N/A</v>
      </c>
      <c r="O232" s="4" t="e">
        <f t="shared" si="28"/>
        <v>#N/A</v>
      </c>
      <c r="P232" s="4" t="e">
        <f t="shared" si="28"/>
        <v>#N/A</v>
      </c>
      <c r="Q232" s="4" t="e">
        <f t="shared" si="28"/>
        <v>#N/A</v>
      </c>
      <c r="R232" s="4" t="e">
        <f t="shared" si="28"/>
        <v>#N/A</v>
      </c>
      <c r="S232" s="4" t="e">
        <f t="shared" si="28"/>
        <v>#N/A</v>
      </c>
      <c r="T232" s="4" t="e">
        <f t="shared" si="28"/>
        <v>#N/A</v>
      </c>
      <c r="U232" s="4" t="e">
        <f t="shared" si="28"/>
        <v>#N/A</v>
      </c>
      <c r="V232" s="4" t="e">
        <f t="shared" si="28"/>
        <v>#N/A</v>
      </c>
      <c r="W232" s="4" t="e">
        <f t="shared" si="28"/>
        <v>#N/A</v>
      </c>
      <c r="X232" s="4" t="e">
        <f t="shared" si="28"/>
        <v>#N/A</v>
      </c>
      <c r="Y232" s="4" t="e">
        <f t="shared" si="28"/>
        <v>#N/A</v>
      </c>
      <c r="Z232" s="4" t="e">
        <f t="shared" si="28"/>
        <v>#N/A</v>
      </c>
      <c r="AA232" s="4" t="e">
        <f t="shared" si="28"/>
        <v>#N/A</v>
      </c>
      <c r="AB232" s="4" t="e">
        <f t="shared" si="28"/>
        <v>#N/A</v>
      </c>
    </row>
    <row r="233" spans="1:28" x14ac:dyDescent="0.2">
      <c r="A233" s="46"/>
      <c r="B233" s="4">
        <f t="shared" ref="B233:C246" si="30">+B199</f>
        <v>18</v>
      </c>
      <c r="C233" s="4" t="e">
        <f t="shared" si="30"/>
        <v>#N/A</v>
      </c>
      <c r="D233" s="4"/>
      <c r="E233" s="4" t="e">
        <f t="shared" si="29"/>
        <v>#N/A</v>
      </c>
      <c r="F233" s="4" t="e">
        <f t="shared" si="28"/>
        <v>#N/A</v>
      </c>
      <c r="G233" s="4" t="e">
        <f t="shared" si="28"/>
        <v>#N/A</v>
      </c>
      <c r="H233" s="4" t="e">
        <f t="shared" si="28"/>
        <v>#N/A</v>
      </c>
      <c r="I233" s="4" t="e">
        <f t="shared" si="28"/>
        <v>#N/A</v>
      </c>
      <c r="J233" s="4" t="e">
        <f t="shared" si="28"/>
        <v>#N/A</v>
      </c>
      <c r="K233" s="4" t="e">
        <f t="shared" si="28"/>
        <v>#N/A</v>
      </c>
      <c r="L233" s="4" t="e">
        <f t="shared" si="28"/>
        <v>#N/A</v>
      </c>
      <c r="M233" s="4" t="e">
        <f t="shared" si="28"/>
        <v>#N/A</v>
      </c>
      <c r="N233" s="4" t="e">
        <f t="shared" si="28"/>
        <v>#N/A</v>
      </c>
      <c r="O233" s="4" t="e">
        <f t="shared" si="28"/>
        <v>#N/A</v>
      </c>
      <c r="P233" s="4" t="e">
        <f t="shared" si="28"/>
        <v>#N/A</v>
      </c>
      <c r="Q233" s="4" t="e">
        <f t="shared" si="28"/>
        <v>#N/A</v>
      </c>
      <c r="R233" s="4" t="e">
        <f t="shared" si="28"/>
        <v>#N/A</v>
      </c>
      <c r="S233" s="4" t="e">
        <f t="shared" si="28"/>
        <v>#N/A</v>
      </c>
      <c r="T233" s="4" t="e">
        <f t="shared" si="28"/>
        <v>#N/A</v>
      </c>
      <c r="U233" s="4" t="e">
        <f t="shared" si="28"/>
        <v>#N/A</v>
      </c>
      <c r="V233" s="4" t="e">
        <f t="shared" si="28"/>
        <v>#N/A</v>
      </c>
      <c r="W233" s="4" t="e">
        <f t="shared" si="28"/>
        <v>#N/A</v>
      </c>
      <c r="X233" s="4" t="e">
        <f t="shared" si="28"/>
        <v>#N/A</v>
      </c>
      <c r="Y233" s="4" t="e">
        <f t="shared" si="28"/>
        <v>#N/A</v>
      </c>
      <c r="Z233" s="4" t="e">
        <f t="shared" si="28"/>
        <v>#N/A</v>
      </c>
      <c r="AA233" s="4" t="e">
        <f t="shared" si="28"/>
        <v>#N/A</v>
      </c>
      <c r="AB233" s="4" t="e">
        <f t="shared" si="28"/>
        <v>#N/A</v>
      </c>
    </row>
    <row r="234" spans="1:28" x14ac:dyDescent="0.2">
      <c r="A234" s="46"/>
      <c r="B234" s="4">
        <f t="shared" si="30"/>
        <v>19</v>
      </c>
      <c r="C234" s="4" t="e">
        <f t="shared" si="30"/>
        <v>#N/A</v>
      </c>
      <c r="D234" s="4"/>
      <c r="E234" s="4" t="e">
        <f t="shared" si="29"/>
        <v>#N/A</v>
      </c>
      <c r="F234" s="4" t="e">
        <f t="shared" si="28"/>
        <v>#N/A</v>
      </c>
      <c r="G234" s="4" t="e">
        <f t="shared" si="28"/>
        <v>#N/A</v>
      </c>
      <c r="H234" s="4" t="e">
        <f t="shared" si="28"/>
        <v>#N/A</v>
      </c>
      <c r="I234" s="4" t="e">
        <f t="shared" si="28"/>
        <v>#N/A</v>
      </c>
      <c r="J234" s="4" t="e">
        <f t="shared" si="28"/>
        <v>#N/A</v>
      </c>
      <c r="K234" s="4" t="e">
        <f t="shared" si="28"/>
        <v>#N/A</v>
      </c>
      <c r="L234" s="4" t="e">
        <f t="shared" si="28"/>
        <v>#N/A</v>
      </c>
      <c r="M234" s="4" t="e">
        <f t="shared" si="28"/>
        <v>#N/A</v>
      </c>
      <c r="N234" s="4" t="e">
        <f t="shared" si="28"/>
        <v>#N/A</v>
      </c>
      <c r="O234" s="4" t="e">
        <f t="shared" si="28"/>
        <v>#N/A</v>
      </c>
      <c r="P234" s="4" t="e">
        <f t="shared" si="28"/>
        <v>#N/A</v>
      </c>
      <c r="Q234" s="4" t="e">
        <f t="shared" si="28"/>
        <v>#N/A</v>
      </c>
      <c r="R234" s="4" t="e">
        <f t="shared" si="28"/>
        <v>#N/A</v>
      </c>
      <c r="S234" s="4" t="e">
        <f t="shared" si="28"/>
        <v>#N/A</v>
      </c>
      <c r="T234" s="4" t="e">
        <f t="shared" si="28"/>
        <v>#N/A</v>
      </c>
      <c r="U234" s="4" t="e">
        <f t="shared" si="28"/>
        <v>#N/A</v>
      </c>
      <c r="V234" s="4" t="e">
        <f t="shared" si="28"/>
        <v>#N/A</v>
      </c>
      <c r="W234" s="4" t="e">
        <f t="shared" si="28"/>
        <v>#N/A</v>
      </c>
      <c r="X234" s="4" t="e">
        <f t="shared" si="28"/>
        <v>#N/A</v>
      </c>
      <c r="Y234" s="4" t="e">
        <f t="shared" si="28"/>
        <v>#N/A</v>
      </c>
      <c r="Z234" s="4" t="e">
        <f t="shared" si="28"/>
        <v>#N/A</v>
      </c>
      <c r="AA234" s="4" t="e">
        <f t="shared" si="28"/>
        <v>#N/A</v>
      </c>
      <c r="AB234" s="4" t="e">
        <f t="shared" si="28"/>
        <v>#N/A</v>
      </c>
    </row>
    <row r="235" spans="1:28" x14ac:dyDescent="0.2">
      <c r="A235" s="46"/>
      <c r="B235" s="4">
        <f t="shared" si="30"/>
        <v>20</v>
      </c>
      <c r="C235" s="4" t="e">
        <f t="shared" si="30"/>
        <v>#N/A</v>
      </c>
      <c r="D235" s="4"/>
      <c r="E235" s="4" t="e">
        <f t="shared" si="29"/>
        <v>#N/A</v>
      </c>
      <c r="F235" s="4" t="e">
        <f t="shared" si="28"/>
        <v>#N/A</v>
      </c>
      <c r="G235" s="4" t="e">
        <f t="shared" si="28"/>
        <v>#N/A</v>
      </c>
      <c r="H235" s="4" t="e">
        <f t="shared" si="28"/>
        <v>#N/A</v>
      </c>
      <c r="I235" s="4" t="e">
        <f t="shared" si="28"/>
        <v>#N/A</v>
      </c>
      <c r="J235" s="4" t="e">
        <f t="shared" si="28"/>
        <v>#N/A</v>
      </c>
      <c r="K235" s="4" t="e">
        <f t="shared" si="28"/>
        <v>#N/A</v>
      </c>
      <c r="L235" s="4" t="e">
        <f t="shared" si="28"/>
        <v>#N/A</v>
      </c>
      <c r="M235" s="4" t="e">
        <f t="shared" si="28"/>
        <v>#N/A</v>
      </c>
      <c r="N235" s="4" t="e">
        <f t="shared" si="28"/>
        <v>#N/A</v>
      </c>
      <c r="O235" s="4" t="e">
        <f t="shared" si="28"/>
        <v>#N/A</v>
      </c>
      <c r="P235" s="4" t="e">
        <f t="shared" si="28"/>
        <v>#N/A</v>
      </c>
      <c r="Q235" s="4" t="e">
        <f t="shared" si="28"/>
        <v>#N/A</v>
      </c>
      <c r="R235" s="4" t="e">
        <f t="shared" si="28"/>
        <v>#N/A</v>
      </c>
      <c r="S235" s="4" t="e">
        <f t="shared" si="28"/>
        <v>#N/A</v>
      </c>
      <c r="T235" s="4" t="e">
        <f t="shared" si="28"/>
        <v>#N/A</v>
      </c>
      <c r="U235" s="4" t="e">
        <f t="shared" si="28"/>
        <v>#N/A</v>
      </c>
      <c r="V235" s="4" t="e">
        <f t="shared" si="28"/>
        <v>#N/A</v>
      </c>
      <c r="W235" s="4" t="e">
        <f t="shared" si="28"/>
        <v>#N/A</v>
      </c>
      <c r="X235" s="4" t="e">
        <f t="shared" si="28"/>
        <v>#N/A</v>
      </c>
      <c r="Y235" s="4" t="e">
        <f t="shared" si="28"/>
        <v>#N/A</v>
      </c>
      <c r="Z235" s="4" t="e">
        <f t="shared" si="28"/>
        <v>#N/A</v>
      </c>
      <c r="AA235" s="4" t="e">
        <f t="shared" si="28"/>
        <v>#N/A</v>
      </c>
      <c r="AB235" s="4" t="e">
        <f t="shared" si="28"/>
        <v>#N/A</v>
      </c>
    </row>
    <row r="236" spans="1:28" x14ac:dyDescent="0.2">
      <c r="A236" s="46"/>
      <c r="B236" s="4">
        <f t="shared" si="30"/>
        <v>21</v>
      </c>
      <c r="C236" s="4" t="e">
        <f t="shared" si="30"/>
        <v>#N/A</v>
      </c>
      <c r="D236" s="4"/>
      <c r="E236" s="4" t="e">
        <f t="shared" si="29"/>
        <v>#N/A</v>
      </c>
      <c r="F236" s="4" t="e">
        <f t="shared" si="28"/>
        <v>#N/A</v>
      </c>
      <c r="G236" s="4" t="e">
        <f t="shared" si="28"/>
        <v>#N/A</v>
      </c>
      <c r="H236" s="4" t="e">
        <f t="shared" si="28"/>
        <v>#N/A</v>
      </c>
      <c r="I236" s="4" t="e">
        <f t="shared" si="28"/>
        <v>#N/A</v>
      </c>
      <c r="J236" s="4" t="e">
        <f t="shared" si="28"/>
        <v>#N/A</v>
      </c>
      <c r="K236" s="4" t="e">
        <f t="shared" si="28"/>
        <v>#N/A</v>
      </c>
      <c r="L236" s="4" t="e">
        <f t="shared" si="28"/>
        <v>#N/A</v>
      </c>
      <c r="M236" s="4" t="e">
        <f t="shared" si="28"/>
        <v>#N/A</v>
      </c>
      <c r="N236" s="4" t="e">
        <f t="shared" si="28"/>
        <v>#N/A</v>
      </c>
      <c r="O236" s="4" t="e">
        <f t="shared" si="28"/>
        <v>#N/A</v>
      </c>
      <c r="P236" s="4" t="e">
        <f t="shared" si="28"/>
        <v>#N/A</v>
      </c>
      <c r="Q236" s="4" t="e">
        <f t="shared" si="28"/>
        <v>#N/A</v>
      </c>
      <c r="R236" s="4" t="e">
        <f t="shared" si="28"/>
        <v>#N/A</v>
      </c>
      <c r="S236" s="4" t="e">
        <f t="shared" si="28"/>
        <v>#N/A</v>
      </c>
      <c r="T236" s="4" t="e">
        <f t="shared" si="28"/>
        <v>#N/A</v>
      </c>
      <c r="U236" s="4" t="e">
        <f t="shared" si="28"/>
        <v>#N/A</v>
      </c>
      <c r="V236" s="4" t="e">
        <f t="shared" si="28"/>
        <v>#N/A</v>
      </c>
      <c r="W236" s="4" t="e">
        <f t="shared" si="28"/>
        <v>#N/A</v>
      </c>
      <c r="X236" s="4" t="e">
        <f t="shared" si="28"/>
        <v>#N/A</v>
      </c>
      <c r="Y236" s="4" t="e">
        <f t="shared" si="28"/>
        <v>#N/A</v>
      </c>
      <c r="Z236" s="4" t="e">
        <f t="shared" si="28"/>
        <v>#N/A</v>
      </c>
      <c r="AA236" s="4" t="e">
        <f t="shared" si="28"/>
        <v>#N/A</v>
      </c>
      <c r="AB236" s="4" t="e">
        <f t="shared" si="28"/>
        <v>#N/A</v>
      </c>
    </row>
    <row r="237" spans="1:28" x14ac:dyDescent="0.2">
      <c r="A237" s="47"/>
      <c r="B237" s="4">
        <f t="shared" si="30"/>
        <v>22</v>
      </c>
      <c r="C237" s="4" t="e">
        <f t="shared" si="30"/>
        <v>#N/A</v>
      </c>
      <c r="D237" s="4"/>
      <c r="E237" s="4" t="e">
        <f t="shared" si="29"/>
        <v>#N/A</v>
      </c>
      <c r="F237" s="4" t="e">
        <f t="shared" si="28"/>
        <v>#N/A</v>
      </c>
      <c r="G237" s="4" t="e">
        <f t="shared" si="28"/>
        <v>#N/A</v>
      </c>
      <c r="H237" s="4" t="e">
        <f t="shared" si="28"/>
        <v>#N/A</v>
      </c>
      <c r="I237" s="4" t="e">
        <f t="shared" si="28"/>
        <v>#N/A</v>
      </c>
      <c r="J237" s="4" t="e">
        <f t="shared" si="28"/>
        <v>#N/A</v>
      </c>
      <c r="K237" s="4" t="e">
        <f t="shared" si="28"/>
        <v>#N/A</v>
      </c>
      <c r="L237" s="4" t="e">
        <f t="shared" si="28"/>
        <v>#N/A</v>
      </c>
      <c r="M237" s="4" t="e">
        <f t="shared" si="28"/>
        <v>#N/A</v>
      </c>
      <c r="N237" s="4" t="e">
        <f t="shared" si="28"/>
        <v>#N/A</v>
      </c>
      <c r="O237" s="4" t="e">
        <f t="shared" si="28"/>
        <v>#N/A</v>
      </c>
      <c r="P237" s="4" t="e">
        <f t="shared" si="28"/>
        <v>#N/A</v>
      </c>
      <c r="Q237" s="4" t="e">
        <f t="shared" si="28"/>
        <v>#N/A</v>
      </c>
      <c r="R237" s="4" t="e">
        <f t="shared" si="28"/>
        <v>#N/A</v>
      </c>
      <c r="S237" s="4" t="e">
        <f t="shared" si="28"/>
        <v>#N/A</v>
      </c>
      <c r="T237" s="4" t="e">
        <f t="shared" si="28"/>
        <v>#N/A</v>
      </c>
      <c r="U237" s="4" t="e">
        <f t="shared" si="28"/>
        <v>#N/A</v>
      </c>
      <c r="V237" s="4" t="e">
        <f t="shared" ref="V237:AB242" si="31">IF(V170&gt;V133,"Error",V170)</f>
        <v>#N/A</v>
      </c>
      <c r="W237" s="4" t="e">
        <f t="shared" si="31"/>
        <v>#N/A</v>
      </c>
      <c r="X237" s="4" t="e">
        <f t="shared" si="31"/>
        <v>#N/A</v>
      </c>
      <c r="Y237" s="4" t="e">
        <f t="shared" si="31"/>
        <v>#N/A</v>
      </c>
      <c r="Z237" s="4" t="e">
        <f t="shared" si="31"/>
        <v>#N/A</v>
      </c>
      <c r="AA237" s="4" t="e">
        <f t="shared" si="31"/>
        <v>#N/A</v>
      </c>
      <c r="AB237" s="4" t="e">
        <f t="shared" si="31"/>
        <v>#N/A</v>
      </c>
    </row>
    <row r="238" spans="1:28" x14ac:dyDescent="0.2">
      <c r="A238" s="47"/>
      <c r="B238" s="4">
        <f t="shared" si="30"/>
        <v>23</v>
      </c>
      <c r="C238" s="4" t="e">
        <f t="shared" si="30"/>
        <v>#N/A</v>
      </c>
      <c r="D238" s="4"/>
      <c r="E238" s="4" t="e">
        <f t="shared" si="29"/>
        <v>#N/A</v>
      </c>
      <c r="F238" s="4" t="e">
        <f t="shared" ref="F238:U238" si="32">IF(F171&gt;F134,"Error",F171)</f>
        <v>#N/A</v>
      </c>
      <c r="G238" s="4" t="e">
        <f t="shared" si="32"/>
        <v>#N/A</v>
      </c>
      <c r="H238" s="4" t="e">
        <f t="shared" si="32"/>
        <v>#N/A</v>
      </c>
      <c r="I238" s="4" t="e">
        <f t="shared" si="32"/>
        <v>#N/A</v>
      </c>
      <c r="J238" s="4" t="e">
        <f t="shared" si="32"/>
        <v>#N/A</v>
      </c>
      <c r="K238" s="4" t="e">
        <f t="shared" si="32"/>
        <v>#N/A</v>
      </c>
      <c r="L238" s="4" t="e">
        <f t="shared" si="32"/>
        <v>#N/A</v>
      </c>
      <c r="M238" s="4" t="e">
        <f t="shared" si="32"/>
        <v>#N/A</v>
      </c>
      <c r="N238" s="4" t="e">
        <f t="shared" si="32"/>
        <v>#N/A</v>
      </c>
      <c r="O238" s="4" t="e">
        <f t="shared" si="32"/>
        <v>#N/A</v>
      </c>
      <c r="P238" s="4" t="e">
        <f t="shared" si="32"/>
        <v>#N/A</v>
      </c>
      <c r="Q238" s="4" t="e">
        <f t="shared" si="32"/>
        <v>#N/A</v>
      </c>
      <c r="R238" s="4" t="e">
        <f t="shared" si="32"/>
        <v>#N/A</v>
      </c>
      <c r="S238" s="4" t="e">
        <f t="shared" si="32"/>
        <v>#N/A</v>
      </c>
      <c r="T238" s="4" t="e">
        <f t="shared" si="32"/>
        <v>#N/A</v>
      </c>
      <c r="U238" s="4" t="e">
        <f t="shared" si="32"/>
        <v>#N/A</v>
      </c>
      <c r="V238" s="4" t="e">
        <f t="shared" si="31"/>
        <v>#N/A</v>
      </c>
      <c r="W238" s="4" t="e">
        <f t="shared" si="31"/>
        <v>#N/A</v>
      </c>
      <c r="X238" s="4" t="e">
        <f t="shared" si="31"/>
        <v>#N/A</v>
      </c>
      <c r="Y238" s="4" t="e">
        <f t="shared" si="31"/>
        <v>#N/A</v>
      </c>
      <c r="Z238" s="4" t="e">
        <f t="shared" si="31"/>
        <v>#N/A</v>
      </c>
      <c r="AA238" s="4" t="e">
        <f t="shared" si="31"/>
        <v>#N/A</v>
      </c>
      <c r="AB238" s="4" t="e">
        <f t="shared" si="31"/>
        <v>#N/A</v>
      </c>
    </row>
    <row r="239" spans="1:28" x14ac:dyDescent="0.2">
      <c r="A239" s="47"/>
      <c r="B239" s="4">
        <f t="shared" si="30"/>
        <v>24</v>
      </c>
      <c r="C239" s="4" t="e">
        <f t="shared" si="30"/>
        <v>#N/A</v>
      </c>
      <c r="D239" s="4"/>
      <c r="E239" s="4" t="e">
        <f t="shared" si="29"/>
        <v>#N/A</v>
      </c>
      <c r="F239" s="4" t="e">
        <f t="shared" ref="F239:U239" si="33">IF(F172&gt;F135,"Error",F172)</f>
        <v>#N/A</v>
      </c>
      <c r="G239" s="4" t="e">
        <f t="shared" si="33"/>
        <v>#N/A</v>
      </c>
      <c r="H239" s="4" t="e">
        <f t="shared" si="33"/>
        <v>#N/A</v>
      </c>
      <c r="I239" s="4" t="e">
        <f t="shared" si="33"/>
        <v>#N/A</v>
      </c>
      <c r="J239" s="4" t="e">
        <f t="shared" si="33"/>
        <v>#N/A</v>
      </c>
      <c r="K239" s="4" t="e">
        <f t="shared" si="33"/>
        <v>#N/A</v>
      </c>
      <c r="L239" s="4" t="e">
        <f t="shared" si="33"/>
        <v>#N/A</v>
      </c>
      <c r="M239" s="4" t="e">
        <f t="shared" si="33"/>
        <v>#N/A</v>
      </c>
      <c r="N239" s="4" t="e">
        <f t="shared" si="33"/>
        <v>#N/A</v>
      </c>
      <c r="O239" s="4" t="e">
        <f t="shared" si="33"/>
        <v>#N/A</v>
      </c>
      <c r="P239" s="4" t="e">
        <f t="shared" si="33"/>
        <v>#N/A</v>
      </c>
      <c r="Q239" s="4" t="e">
        <f t="shared" si="33"/>
        <v>#N/A</v>
      </c>
      <c r="R239" s="4" t="e">
        <f t="shared" si="33"/>
        <v>#N/A</v>
      </c>
      <c r="S239" s="4" t="e">
        <f t="shared" si="33"/>
        <v>#N/A</v>
      </c>
      <c r="T239" s="4" t="e">
        <f t="shared" si="33"/>
        <v>#N/A</v>
      </c>
      <c r="U239" s="4" t="e">
        <f t="shared" si="33"/>
        <v>#N/A</v>
      </c>
      <c r="V239" s="4" t="e">
        <f t="shared" si="31"/>
        <v>#N/A</v>
      </c>
      <c r="W239" s="4" t="e">
        <f t="shared" si="31"/>
        <v>#N/A</v>
      </c>
      <c r="X239" s="4" t="e">
        <f t="shared" si="31"/>
        <v>#N/A</v>
      </c>
      <c r="Y239" s="4" t="e">
        <f t="shared" si="31"/>
        <v>#N/A</v>
      </c>
      <c r="Z239" s="4" t="e">
        <f t="shared" si="31"/>
        <v>#N/A</v>
      </c>
      <c r="AA239" s="4" t="e">
        <f t="shared" si="31"/>
        <v>#N/A</v>
      </c>
      <c r="AB239" s="4" t="e">
        <f t="shared" si="31"/>
        <v>#N/A</v>
      </c>
    </row>
    <row r="240" spans="1:28" x14ac:dyDescent="0.2">
      <c r="A240" s="47"/>
      <c r="B240" s="4">
        <f t="shared" si="30"/>
        <v>25</v>
      </c>
      <c r="C240" s="4" t="e">
        <f t="shared" si="30"/>
        <v>#N/A</v>
      </c>
      <c r="D240" s="4"/>
      <c r="E240" s="4" t="e">
        <f t="shared" si="29"/>
        <v>#N/A</v>
      </c>
      <c r="F240" s="4" t="e">
        <f t="shared" ref="F240:U240" si="34">IF(F173&gt;F136,"Error",F173)</f>
        <v>#N/A</v>
      </c>
      <c r="G240" s="4" t="e">
        <f t="shared" si="34"/>
        <v>#N/A</v>
      </c>
      <c r="H240" s="4" t="e">
        <f t="shared" si="34"/>
        <v>#N/A</v>
      </c>
      <c r="I240" s="4" t="e">
        <f t="shared" si="34"/>
        <v>#N/A</v>
      </c>
      <c r="J240" s="4" t="e">
        <f t="shared" si="34"/>
        <v>#N/A</v>
      </c>
      <c r="K240" s="4" t="e">
        <f t="shared" si="34"/>
        <v>#N/A</v>
      </c>
      <c r="L240" s="4" t="e">
        <f t="shared" si="34"/>
        <v>#N/A</v>
      </c>
      <c r="M240" s="4" t="e">
        <f t="shared" si="34"/>
        <v>#N/A</v>
      </c>
      <c r="N240" s="4" t="e">
        <f t="shared" si="34"/>
        <v>#N/A</v>
      </c>
      <c r="O240" s="4" t="e">
        <f t="shared" si="34"/>
        <v>#N/A</v>
      </c>
      <c r="P240" s="4" t="e">
        <f t="shared" si="34"/>
        <v>#N/A</v>
      </c>
      <c r="Q240" s="4" t="e">
        <f t="shared" si="34"/>
        <v>#N/A</v>
      </c>
      <c r="R240" s="4" t="e">
        <f t="shared" si="34"/>
        <v>#N/A</v>
      </c>
      <c r="S240" s="4" t="e">
        <f t="shared" si="34"/>
        <v>#N/A</v>
      </c>
      <c r="T240" s="4" t="e">
        <f t="shared" si="34"/>
        <v>#N/A</v>
      </c>
      <c r="U240" s="4" t="e">
        <f t="shared" si="34"/>
        <v>#N/A</v>
      </c>
      <c r="V240" s="4" t="e">
        <f t="shared" si="31"/>
        <v>#N/A</v>
      </c>
      <c r="W240" s="4" t="e">
        <f t="shared" si="31"/>
        <v>#N/A</v>
      </c>
      <c r="X240" s="4" t="e">
        <f t="shared" si="31"/>
        <v>#N/A</v>
      </c>
      <c r="Y240" s="4" t="e">
        <f t="shared" si="31"/>
        <v>#N/A</v>
      </c>
      <c r="Z240" s="4" t="e">
        <f t="shared" si="31"/>
        <v>#N/A</v>
      </c>
      <c r="AA240" s="4" t="e">
        <f t="shared" si="31"/>
        <v>#N/A</v>
      </c>
      <c r="AB240" s="4" t="e">
        <f t="shared" si="31"/>
        <v>#N/A</v>
      </c>
    </row>
    <row r="241" spans="1:28" x14ac:dyDescent="0.2">
      <c r="A241" s="47"/>
      <c r="B241" s="4">
        <f t="shared" si="30"/>
        <v>26</v>
      </c>
      <c r="C241" s="4" t="e">
        <f t="shared" si="30"/>
        <v>#N/A</v>
      </c>
      <c r="D241" s="4"/>
      <c r="E241" s="4" t="e">
        <f t="shared" si="29"/>
        <v>#N/A</v>
      </c>
      <c r="F241" s="4" t="e">
        <f t="shared" ref="F241:U241" si="35">IF(F174&gt;F137,"Error",F174)</f>
        <v>#N/A</v>
      </c>
      <c r="G241" s="4" t="e">
        <f t="shared" si="35"/>
        <v>#N/A</v>
      </c>
      <c r="H241" s="4" t="e">
        <f t="shared" si="35"/>
        <v>#N/A</v>
      </c>
      <c r="I241" s="4" t="e">
        <f t="shared" si="35"/>
        <v>#N/A</v>
      </c>
      <c r="J241" s="4" t="e">
        <f t="shared" si="35"/>
        <v>#N/A</v>
      </c>
      <c r="K241" s="4" t="e">
        <f t="shared" si="35"/>
        <v>#N/A</v>
      </c>
      <c r="L241" s="4" t="e">
        <f t="shared" si="35"/>
        <v>#N/A</v>
      </c>
      <c r="M241" s="4" t="e">
        <f t="shared" si="35"/>
        <v>#N/A</v>
      </c>
      <c r="N241" s="4" t="e">
        <f t="shared" si="35"/>
        <v>#N/A</v>
      </c>
      <c r="O241" s="4" t="e">
        <f t="shared" si="35"/>
        <v>#N/A</v>
      </c>
      <c r="P241" s="4" t="e">
        <f t="shared" si="35"/>
        <v>#N/A</v>
      </c>
      <c r="Q241" s="4" t="e">
        <f t="shared" si="35"/>
        <v>#N/A</v>
      </c>
      <c r="R241" s="4" t="e">
        <f t="shared" si="35"/>
        <v>#N/A</v>
      </c>
      <c r="S241" s="4" t="e">
        <f t="shared" si="35"/>
        <v>#N/A</v>
      </c>
      <c r="T241" s="4" t="e">
        <f t="shared" si="35"/>
        <v>#N/A</v>
      </c>
      <c r="U241" s="4" t="e">
        <f t="shared" si="35"/>
        <v>#N/A</v>
      </c>
      <c r="V241" s="4" t="e">
        <f t="shared" si="31"/>
        <v>#N/A</v>
      </c>
      <c r="W241" s="4" t="e">
        <f t="shared" si="31"/>
        <v>#N/A</v>
      </c>
      <c r="X241" s="4" t="e">
        <f t="shared" si="31"/>
        <v>#N/A</v>
      </c>
      <c r="Y241" s="4" t="e">
        <f t="shared" si="31"/>
        <v>#N/A</v>
      </c>
      <c r="Z241" s="4" t="e">
        <f t="shared" si="31"/>
        <v>#N/A</v>
      </c>
      <c r="AA241" s="4" t="e">
        <f t="shared" si="31"/>
        <v>#N/A</v>
      </c>
      <c r="AB241" s="4" t="e">
        <f t="shared" si="31"/>
        <v>#N/A</v>
      </c>
    </row>
    <row r="242" spans="1:28" x14ac:dyDescent="0.2">
      <c r="A242" s="47"/>
      <c r="B242" s="4">
        <f t="shared" si="30"/>
        <v>27</v>
      </c>
      <c r="C242" s="4" t="e">
        <f t="shared" si="30"/>
        <v>#N/A</v>
      </c>
      <c r="D242" s="4"/>
      <c r="E242" s="4" t="e">
        <f t="shared" si="29"/>
        <v>#N/A</v>
      </c>
      <c r="F242" s="4" t="e">
        <f t="shared" ref="F242:U242" si="36">IF(F175&gt;F138,"Error",F175)</f>
        <v>#N/A</v>
      </c>
      <c r="G242" s="4" t="e">
        <f t="shared" si="36"/>
        <v>#N/A</v>
      </c>
      <c r="H242" s="4" t="e">
        <f t="shared" si="36"/>
        <v>#N/A</v>
      </c>
      <c r="I242" s="4" t="e">
        <f t="shared" si="36"/>
        <v>#N/A</v>
      </c>
      <c r="J242" s="4" t="e">
        <f t="shared" si="36"/>
        <v>#N/A</v>
      </c>
      <c r="K242" s="4" t="e">
        <f t="shared" si="36"/>
        <v>#N/A</v>
      </c>
      <c r="L242" s="4" t="e">
        <f t="shared" si="36"/>
        <v>#N/A</v>
      </c>
      <c r="M242" s="4" t="e">
        <f t="shared" si="36"/>
        <v>#N/A</v>
      </c>
      <c r="N242" s="4" t="e">
        <f t="shared" si="36"/>
        <v>#N/A</v>
      </c>
      <c r="O242" s="4" t="e">
        <f t="shared" si="36"/>
        <v>#N/A</v>
      </c>
      <c r="P242" s="4" t="e">
        <f t="shared" si="36"/>
        <v>#N/A</v>
      </c>
      <c r="Q242" s="4" t="e">
        <f t="shared" si="36"/>
        <v>#N/A</v>
      </c>
      <c r="R242" s="4" t="e">
        <f t="shared" si="36"/>
        <v>#N/A</v>
      </c>
      <c r="S242" s="4" t="e">
        <f t="shared" si="36"/>
        <v>#N/A</v>
      </c>
      <c r="T242" s="4" t="e">
        <f t="shared" si="36"/>
        <v>#N/A</v>
      </c>
      <c r="U242" s="4" t="e">
        <f t="shared" si="36"/>
        <v>#N/A</v>
      </c>
      <c r="V242" s="4" t="e">
        <f t="shared" si="31"/>
        <v>#N/A</v>
      </c>
      <c r="W242" s="4" t="e">
        <f t="shared" si="31"/>
        <v>#N/A</v>
      </c>
      <c r="X242" s="4" t="e">
        <f t="shared" si="31"/>
        <v>#N/A</v>
      </c>
      <c r="Y242" s="4" t="e">
        <f t="shared" si="31"/>
        <v>#N/A</v>
      </c>
      <c r="Z242" s="4" t="e">
        <f t="shared" si="31"/>
        <v>#N/A</v>
      </c>
      <c r="AA242" s="4" t="e">
        <f t="shared" si="31"/>
        <v>#N/A</v>
      </c>
      <c r="AB242" s="4" t="e">
        <f t="shared" si="31"/>
        <v>#N/A</v>
      </c>
    </row>
    <row r="243" spans="1:28" x14ac:dyDescent="0.2">
      <c r="A243" s="47"/>
      <c r="B243" s="4">
        <f t="shared" si="30"/>
        <v>28</v>
      </c>
      <c r="C243" s="4" t="e">
        <f t="shared" si="30"/>
        <v>#N/A</v>
      </c>
      <c r="D243" s="4"/>
      <c r="E243" s="4" t="e">
        <f t="shared" ref="E243:AB246" si="37">IF(E176&gt;E139,"Error",E176)</f>
        <v>#N/A</v>
      </c>
      <c r="F243" s="4" t="e">
        <f t="shared" si="37"/>
        <v>#N/A</v>
      </c>
      <c r="G243" s="4" t="e">
        <f t="shared" si="37"/>
        <v>#N/A</v>
      </c>
      <c r="H243" s="4" t="e">
        <f t="shared" si="37"/>
        <v>#N/A</v>
      </c>
      <c r="I243" s="4" t="e">
        <f t="shared" si="37"/>
        <v>#N/A</v>
      </c>
      <c r="J243" s="4" t="e">
        <f t="shared" si="37"/>
        <v>#N/A</v>
      </c>
      <c r="K243" s="4" t="e">
        <f t="shared" si="37"/>
        <v>#N/A</v>
      </c>
      <c r="L243" s="4" t="e">
        <f t="shared" si="37"/>
        <v>#N/A</v>
      </c>
      <c r="M243" s="4" t="e">
        <f t="shared" si="37"/>
        <v>#N/A</v>
      </c>
      <c r="N243" s="4" t="e">
        <f t="shared" si="37"/>
        <v>#N/A</v>
      </c>
      <c r="O243" s="4" t="e">
        <f t="shared" si="37"/>
        <v>#N/A</v>
      </c>
      <c r="P243" s="4" t="e">
        <f t="shared" si="37"/>
        <v>#N/A</v>
      </c>
      <c r="Q243" s="4" t="e">
        <f t="shared" si="37"/>
        <v>#N/A</v>
      </c>
      <c r="R243" s="4" t="e">
        <f t="shared" si="37"/>
        <v>#N/A</v>
      </c>
      <c r="S243" s="4" t="e">
        <f t="shared" si="37"/>
        <v>#N/A</v>
      </c>
      <c r="T243" s="4" t="e">
        <f t="shared" si="37"/>
        <v>#N/A</v>
      </c>
      <c r="U243" s="4" t="e">
        <f t="shared" si="37"/>
        <v>#N/A</v>
      </c>
      <c r="V243" s="4" t="e">
        <f t="shared" si="37"/>
        <v>#N/A</v>
      </c>
      <c r="W243" s="4" t="e">
        <f t="shared" si="37"/>
        <v>#N/A</v>
      </c>
      <c r="X243" s="4" t="e">
        <f t="shared" si="37"/>
        <v>#N/A</v>
      </c>
      <c r="Y243" s="4" t="e">
        <f t="shared" si="37"/>
        <v>#N/A</v>
      </c>
      <c r="Z243" s="4" t="e">
        <f t="shared" si="37"/>
        <v>#N/A</v>
      </c>
      <c r="AA243" s="4" t="e">
        <f t="shared" si="37"/>
        <v>#N/A</v>
      </c>
      <c r="AB243" s="4" t="e">
        <f t="shared" si="37"/>
        <v>#N/A</v>
      </c>
    </row>
    <row r="244" spans="1:28" x14ac:dyDescent="0.2">
      <c r="A244" s="47"/>
      <c r="B244" s="4">
        <f t="shared" si="30"/>
        <v>29</v>
      </c>
      <c r="C244" s="4" t="e">
        <f t="shared" si="30"/>
        <v>#N/A</v>
      </c>
      <c r="D244" s="4"/>
      <c r="E244" s="4" t="e">
        <f t="shared" si="37"/>
        <v>#N/A</v>
      </c>
      <c r="F244" s="4" t="e">
        <f t="shared" si="37"/>
        <v>#N/A</v>
      </c>
      <c r="G244" s="4" t="e">
        <f t="shared" si="37"/>
        <v>#N/A</v>
      </c>
      <c r="H244" s="4" t="e">
        <f t="shared" si="37"/>
        <v>#N/A</v>
      </c>
      <c r="I244" s="4" t="e">
        <f t="shared" si="37"/>
        <v>#N/A</v>
      </c>
      <c r="J244" s="4" t="e">
        <f t="shared" si="37"/>
        <v>#N/A</v>
      </c>
      <c r="K244" s="4" t="e">
        <f t="shared" si="37"/>
        <v>#N/A</v>
      </c>
      <c r="L244" s="4" t="e">
        <f t="shared" si="37"/>
        <v>#N/A</v>
      </c>
      <c r="M244" s="4" t="e">
        <f t="shared" si="37"/>
        <v>#N/A</v>
      </c>
      <c r="N244" s="4" t="e">
        <f t="shared" si="37"/>
        <v>#N/A</v>
      </c>
      <c r="O244" s="4" t="e">
        <f t="shared" si="37"/>
        <v>#N/A</v>
      </c>
      <c r="P244" s="4" t="e">
        <f t="shared" si="37"/>
        <v>#N/A</v>
      </c>
      <c r="Q244" s="4" t="e">
        <f t="shared" si="37"/>
        <v>#N/A</v>
      </c>
      <c r="R244" s="4" t="e">
        <f t="shared" si="37"/>
        <v>#N/A</v>
      </c>
      <c r="S244" s="4" t="e">
        <f t="shared" si="37"/>
        <v>#N/A</v>
      </c>
      <c r="T244" s="4" t="e">
        <f t="shared" si="37"/>
        <v>#N/A</v>
      </c>
      <c r="U244" s="4" t="e">
        <f t="shared" si="37"/>
        <v>#N/A</v>
      </c>
      <c r="V244" s="4" t="e">
        <f t="shared" si="37"/>
        <v>#N/A</v>
      </c>
      <c r="W244" s="4" t="e">
        <f t="shared" si="37"/>
        <v>#N/A</v>
      </c>
      <c r="X244" s="4" t="e">
        <f t="shared" si="37"/>
        <v>#N/A</v>
      </c>
      <c r="Y244" s="4" t="e">
        <f t="shared" si="37"/>
        <v>#N/A</v>
      </c>
      <c r="Z244" s="4" t="e">
        <f t="shared" si="37"/>
        <v>#N/A</v>
      </c>
      <c r="AA244" s="4" t="e">
        <f t="shared" si="37"/>
        <v>#N/A</v>
      </c>
      <c r="AB244" s="4" t="e">
        <f t="shared" si="37"/>
        <v>#N/A</v>
      </c>
    </row>
    <row r="245" spans="1:28" x14ac:dyDescent="0.2">
      <c r="A245" s="47"/>
      <c r="B245" s="4">
        <f t="shared" si="30"/>
        <v>30</v>
      </c>
      <c r="C245" s="4" t="e">
        <f t="shared" si="30"/>
        <v>#N/A</v>
      </c>
      <c r="D245" s="4"/>
      <c r="E245" s="4" t="e">
        <f t="shared" si="37"/>
        <v>#N/A</v>
      </c>
      <c r="F245" s="4" t="e">
        <f t="shared" si="37"/>
        <v>#N/A</v>
      </c>
      <c r="G245" s="4" t="e">
        <f t="shared" si="37"/>
        <v>#N/A</v>
      </c>
      <c r="H245" s="4" t="e">
        <f t="shared" si="37"/>
        <v>#N/A</v>
      </c>
      <c r="I245" s="4" t="e">
        <f t="shared" si="37"/>
        <v>#N/A</v>
      </c>
      <c r="J245" s="4" t="e">
        <f t="shared" si="37"/>
        <v>#N/A</v>
      </c>
      <c r="K245" s="4" t="e">
        <f t="shared" si="37"/>
        <v>#N/A</v>
      </c>
      <c r="L245" s="4" t="e">
        <f t="shared" si="37"/>
        <v>#N/A</v>
      </c>
      <c r="M245" s="4" t="e">
        <f t="shared" si="37"/>
        <v>#N/A</v>
      </c>
      <c r="N245" s="4" t="e">
        <f t="shared" si="37"/>
        <v>#N/A</v>
      </c>
      <c r="O245" s="4" t="e">
        <f t="shared" si="37"/>
        <v>#N/A</v>
      </c>
      <c r="P245" s="4" t="e">
        <f t="shared" si="37"/>
        <v>#N/A</v>
      </c>
      <c r="Q245" s="4" t="e">
        <f t="shared" si="37"/>
        <v>#N/A</v>
      </c>
      <c r="R245" s="4" t="e">
        <f t="shared" si="37"/>
        <v>#N/A</v>
      </c>
      <c r="S245" s="4" t="e">
        <f t="shared" si="37"/>
        <v>#N/A</v>
      </c>
      <c r="T245" s="4" t="e">
        <f t="shared" si="37"/>
        <v>#N/A</v>
      </c>
      <c r="U245" s="4" t="e">
        <f t="shared" si="37"/>
        <v>#N/A</v>
      </c>
      <c r="V245" s="4" t="e">
        <f t="shared" si="37"/>
        <v>#N/A</v>
      </c>
      <c r="W245" s="4" t="e">
        <f t="shared" si="37"/>
        <v>#N/A</v>
      </c>
      <c r="X245" s="4" t="e">
        <f t="shared" si="37"/>
        <v>#N/A</v>
      </c>
      <c r="Y245" s="4" t="e">
        <f t="shared" si="37"/>
        <v>#N/A</v>
      </c>
      <c r="Z245" s="4" t="e">
        <f t="shared" si="37"/>
        <v>#N/A</v>
      </c>
      <c r="AA245" s="4" t="e">
        <f t="shared" si="37"/>
        <v>#N/A</v>
      </c>
      <c r="AB245" s="4" t="e">
        <f t="shared" si="37"/>
        <v>#N/A</v>
      </c>
    </row>
    <row r="246" spans="1:28" x14ac:dyDescent="0.2">
      <c r="A246" s="47"/>
      <c r="B246" s="4">
        <f t="shared" si="30"/>
        <v>31</v>
      </c>
      <c r="C246" s="4" t="e">
        <f t="shared" si="30"/>
        <v>#N/A</v>
      </c>
      <c r="D246" s="4"/>
      <c r="E246" s="4" t="e">
        <f t="shared" si="37"/>
        <v>#REF!</v>
      </c>
      <c r="F246" s="4" t="e">
        <f t="shared" si="37"/>
        <v>#REF!</v>
      </c>
      <c r="G246" s="4" t="e">
        <f t="shared" si="37"/>
        <v>#REF!</v>
      </c>
      <c r="H246" s="4" t="e">
        <f t="shared" si="37"/>
        <v>#REF!</v>
      </c>
      <c r="I246" s="4" t="e">
        <f t="shared" si="37"/>
        <v>#REF!</v>
      </c>
      <c r="J246" s="4" t="e">
        <f t="shared" si="37"/>
        <v>#REF!</v>
      </c>
      <c r="K246" s="4" t="e">
        <f t="shared" si="37"/>
        <v>#REF!</v>
      </c>
      <c r="L246" s="4" t="e">
        <f t="shared" si="37"/>
        <v>#REF!</v>
      </c>
      <c r="M246" s="4" t="e">
        <f t="shared" si="37"/>
        <v>#REF!</v>
      </c>
      <c r="N246" s="4" t="e">
        <f t="shared" si="37"/>
        <v>#REF!</v>
      </c>
      <c r="O246" s="4" t="e">
        <f t="shared" si="37"/>
        <v>#REF!</v>
      </c>
      <c r="P246" s="4" t="e">
        <f t="shared" si="37"/>
        <v>#REF!</v>
      </c>
      <c r="Q246" s="4" t="e">
        <f t="shared" si="37"/>
        <v>#REF!</v>
      </c>
      <c r="R246" s="4" t="e">
        <f t="shared" si="37"/>
        <v>#REF!</v>
      </c>
      <c r="S246" s="4" t="e">
        <f t="shared" si="37"/>
        <v>#REF!</v>
      </c>
      <c r="T246" s="4" t="e">
        <f t="shared" si="37"/>
        <v>#REF!</v>
      </c>
      <c r="U246" s="4" t="e">
        <f t="shared" si="37"/>
        <v>#REF!</v>
      </c>
      <c r="V246" s="4" t="e">
        <f t="shared" si="37"/>
        <v>#REF!</v>
      </c>
      <c r="W246" s="4" t="e">
        <f t="shared" si="37"/>
        <v>#REF!</v>
      </c>
      <c r="X246" s="4" t="e">
        <f t="shared" si="37"/>
        <v>#REF!</v>
      </c>
      <c r="Y246" s="4" t="e">
        <f t="shared" si="37"/>
        <v>#REF!</v>
      </c>
      <c r="Z246" s="4" t="e">
        <f t="shared" si="37"/>
        <v>#REF!</v>
      </c>
      <c r="AA246" s="4" t="e">
        <f t="shared" si="37"/>
        <v>#REF!</v>
      </c>
      <c r="AB246" s="4" t="e">
        <f t="shared" si="37"/>
        <v>#REF!</v>
      </c>
    </row>
  </sheetData>
  <mergeCells count="27">
    <mergeCell ref="R39:T39"/>
    <mergeCell ref="U39:AA39"/>
    <mergeCell ref="AB39:AE39"/>
    <mergeCell ref="R40:T41"/>
    <mergeCell ref="U40:AA41"/>
    <mergeCell ref="AB40:AE41"/>
    <mergeCell ref="C20:D20"/>
    <mergeCell ref="E20:O20"/>
    <mergeCell ref="R20:S20"/>
    <mergeCell ref="T20:AD20"/>
    <mergeCell ref="R37:V37"/>
    <mergeCell ref="Z37:AE37"/>
    <mergeCell ref="D18:F18"/>
    <mergeCell ref="C6:D9"/>
    <mergeCell ref="E6:Y6"/>
    <mergeCell ref="Z6:AD6"/>
    <mergeCell ref="E7:Y7"/>
    <mergeCell ref="Z7:AD7"/>
    <mergeCell ref="E8:Y8"/>
    <mergeCell ref="Z8:AD8"/>
    <mergeCell ref="E9:Y9"/>
    <mergeCell ref="Z9:AD9"/>
    <mergeCell ref="C14:D14"/>
    <mergeCell ref="H14:K14"/>
    <mergeCell ref="F16:P16"/>
    <mergeCell ref="S16:T16"/>
    <mergeCell ref="AC16:AE16"/>
  </mergeCells>
  <conditionalFormatting sqref="B112:AB142">
    <cfRule type="expression" dxfId="2" priority="3" stopIfTrue="1">
      <formula>$AC112=TRUE</formula>
    </cfRule>
  </conditionalFormatting>
  <conditionalFormatting sqref="B149:AB179 B182:AC212 B216:AB246">
    <cfRule type="expression" dxfId="1" priority="2" stopIfTrue="1">
      <formula>OR($C149="domingo",$C149="sábado")</formula>
    </cfRule>
  </conditionalFormatting>
  <conditionalFormatting sqref="R21:AE30 C21:P41">
    <cfRule type="expression" dxfId="0" priority="1" stopIfTrue="1">
      <formula>OR($D21="sábado",$D21="domingo")</formula>
    </cfRule>
  </conditionalFormatting>
  <printOptions horizontalCentered="1" verticalCentered="1"/>
  <pageMargins left="0.17" right="0.17" top="0.24" bottom="0.23" header="0" footer="0"/>
  <pageSetup scale="65" orientation="landscape" r:id="rId1"/>
  <headerFooter alignWithMargins="0"/>
  <rowBreaks count="1" manualBreakCount="1">
    <brk id="41" min="1" max="3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H g 1 W u R r N m C j A A A A 9 g A A A B I A H A B D b 2 5 m a W c v U G F j a 2 F n Z S 5 4 b W w g o h g A K K A U A A A A A A A A A A A A A A A A A A A A A A A A A A A A h Y + 9 D o I w G E V f h X S n P 7 A Q 8 l E G V o k m J s a 1 K R U a o B h a L O / m 4 C P 5 C m I U d X O 8 5 5 7 h 3 v v 1 B v n c d 8 F F j V Y P J k M M U x Q o I 4 d K m z p D k z u F C c o 5 7 I R s R a 2 C R T Y 2 n W 2 V o c a 5 c 0 q I 9 x 7 7 G A 9 j T S J K G T m W m 7 1 s V C / Q R 9 b / 5 V A b 6 4 S R C n E 4 v M b w C L M 4 w S y h m A J Z I Z T a f I V o 2 f t s f y A U U + e m U X F l w 2 I L Z I 1 A 3 h / 4 A 1 B L A w Q U A A I A C A B Y e D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H g 1 W i i K R 7 g O A A A A E Q A A A B M A H A B G b 3 J t d W x h c y 9 T Z W N 0 a W 9 u M S 5 t I K I Y A C i g F A A A A A A A A A A A A A A A A A A A A A A A A A A A A C t O T S 7 J z M 9 T C I b Q h t Y A U E s B A i 0 A F A A C A A g A W H g 1 W u R r N m C j A A A A 9 g A A A B I A A A A A A A A A A A A A A A A A A A A A A E N v b m Z p Z y 9 Q Y W N r Y W d l L n h t b F B L A Q I t A B Q A A g A I A F h 4 N V o P y u m r p A A A A O k A A A A T A A A A A A A A A A A A A A A A A O 8 A A A B b Q 2 9 u d G V u d F 9 U e X B l c 1 0 u e G 1 s U E s B A i 0 A F A A C A A g A W H g 1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Z + i l A 1 E M 1 P k x 6 E P 9 O q z v E A A A A A A g A A A A A A E G Y A A A A B A A A g A A A A t 4 r U 3 a O H x 4 n j r E 9 I D f N + P c r m m d t v Y p f v u S y v 3 D V + V n 0 A A A A A D o A A A A A C A A A g A A A A n A N W E w M F Q G a v b z t z n d U Q x e 4 G q S E z r H O H Q c + R e 2 h g 6 y R Q A A A A G 2 q 3 N 9 D 6 9 I C R z N x m C c y U o 4 g t R U Y K 8 K i q / q 7 A g o 4 Y z u j I U C 3 w v Y 7 c h a N t B v w T S w l i M t p 2 g d W 8 3 J T x F e o k U v C B 6 5 T 8 b y N 8 T m a B 3 Q o W Q + G a h V l A A A A A j 5 0 N 7 D x t C 4 e 0 V H t N N J z f Z t 2 I 4 f M E F C Y + N G E B 6 D o L / R S h J 7 x T e L 3 H 6 u e + I U s t B j Q + D j f 3 b X 2 j b k 5 i X x r 4 o I R W X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9AD2DC-92E4-4C1A-9A0C-FC3EB4754A2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1F7424A-FBE6-4946-9ADE-E4324690E595}"/>
</file>

<file path=customXml/itemProps3.xml><?xml version="1.0" encoding="utf-8"?>
<ds:datastoreItem xmlns:ds="http://schemas.openxmlformats.org/officeDocument/2006/customXml" ds:itemID="{86CBF5DC-C3A1-4F43-8696-F1E9C53435C0}"/>
</file>

<file path=customXml/itemProps4.xml><?xml version="1.0" encoding="utf-8"?>
<ds:datastoreItem xmlns:ds="http://schemas.openxmlformats.org/officeDocument/2006/customXml" ds:itemID="{92457402-FA72-477E-B2CC-C1C713675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Hoja3</vt:lpstr>
      <vt:lpstr>Hoja2</vt:lpstr>
      <vt:lpstr>Hoja1</vt:lpstr>
      <vt:lpstr>Formato seguridad</vt:lpstr>
      <vt:lpstr>Copia</vt:lpstr>
      <vt:lpstr>Formato</vt:lpstr>
      <vt:lpstr>Festivos</vt:lpstr>
      <vt:lpstr>Formato2</vt:lpstr>
      <vt:lpstr>Copia2</vt:lpstr>
      <vt:lpstr>Copia!Área_de_impresión</vt:lpstr>
      <vt:lpstr>Copia2!Área_de_impresión</vt:lpstr>
      <vt:lpstr>Formato!Área_de_impresión</vt:lpstr>
      <vt:lpstr>'Formato seguridad'!Área_de_impresión</vt:lpstr>
      <vt:lpstr>Formato2!Área_de_impresión</vt:lpstr>
    </vt:vector>
  </TitlesOfParts>
  <Company>PROCURADORIA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dcano</dc:creator>
  <cp:lastModifiedBy>Arianna Yineth Camargo Medina</cp:lastModifiedBy>
  <cp:lastPrinted>2023-09-01T12:07:18Z</cp:lastPrinted>
  <dcterms:created xsi:type="dcterms:W3CDTF">2010-01-14T18:18:39Z</dcterms:created>
  <dcterms:modified xsi:type="dcterms:W3CDTF">2025-06-11T20:27:47Z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</Properties>
</file>